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OBROKER\Heizung - Berechnung\"/>
    </mc:Choice>
  </mc:AlternateContent>
  <xr:revisionPtr revIDLastSave="0" documentId="13_ncr:1_{218969F1-6E42-49A6-831F-2562880986FF}" xr6:coauthVersionLast="47" xr6:coauthVersionMax="47" xr10:uidLastSave="{00000000-0000-0000-0000-000000000000}"/>
  <bookViews>
    <workbookView xWindow="-28920" yWindow="-120" windowWidth="29040" windowHeight="15840" xr2:uid="{6F626CF3-F630-4274-B83B-7A42689C523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F23" i="1"/>
  <c r="B27" i="1" s="1"/>
  <c r="C8" i="1"/>
</calcChain>
</file>

<file path=xl/sharedStrings.xml><?xml version="1.0" encoding="utf-8"?>
<sst xmlns="http://schemas.openxmlformats.org/spreadsheetml/2006/main" count="22" uniqueCount="22">
  <si>
    <t>Berechnung Heizkörper und Verbrauch (Elektronisch)</t>
  </si>
  <si>
    <t>https://www.sbz-monteur.de/allgemein/wie-gross-muss-er-denn-nun-sein</t>
  </si>
  <si>
    <t>Heizkörper:</t>
  </si>
  <si>
    <t>600 x 700</t>
  </si>
  <si>
    <t>Typ 22</t>
  </si>
  <si>
    <t>Heizleistung</t>
  </si>
  <si>
    <t>Watt</t>
  </si>
  <si>
    <t>Qp =</t>
  </si>
  <si>
    <t>T-Differenz</t>
  </si>
  <si>
    <t>°</t>
  </si>
  <si>
    <t>KW</t>
  </si>
  <si>
    <t>m³/h</t>
  </si>
  <si>
    <t xml:space="preserve"> = Durchfluss</t>
  </si>
  <si>
    <t>Verbrauch:</t>
  </si>
  <si>
    <t>m x c x deltaT / 3600 (KWH)</t>
  </si>
  <si>
    <t>m = Durchflußmenge</t>
  </si>
  <si>
    <t>c = 4,19 Faktor Wasser</t>
  </si>
  <si>
    <t>deltaT = Vorlauf-/Rücklauf-Differenz (K)</t>
  </si>
  <si>
    <t>(Vor/Rück-Dif + 273,15)</t>
  </si>
  <si>
    <t>Verbrauch</t>
  </si>
  <si>
    <t>Kwh</t>
  </si>
  <si>
    <t>durch 3600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</si>
</sst>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0" xfId="1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752475</xdr:colOff>
      <xdr:row>2</xdr:row>
      <xdr:rowOff>9525</xdr:rowOff>
    </xdr:from>
    <xdr:to>
      <xdr:col>21</xdr:col>
      <xdr:colOff>37237</xdr:colOff>
      <xdr:row>22</xdr:row>
      <xdr:rowOff>94763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D2CD64F-5539-488D-B133-576463A2E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4475" y="438150"/>
          <a:ext cx="6904762" cy="3895238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2</xdr:row>
      <xdr:rowOff>0</xdr:rowOff>
    </xdr:from>
    <xdr:to>
      <xdr:col>11</xdr:col>
      <xdr:colOff>637771</xdr:colOff>
      <xdr:row>26</xdr:row>
      <xdr:rowOff>113714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1D4751A-94FC-400D-99C5-92CD8F5D9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91200" y="428625"/>
          <a:ext cx="3228571" cy="4685714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27</xdr:row>
      <xdr:rowOff>19050</xdr:rowOff>
    </xdr:from>
    <xdr:to>
      <xdr:col>22</xdr:col>
      <xdr:colOff>189099</xdr:colOff>
      <xdr:row>44</xdr:row>
      <xdr:rowOff>132931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FF4373C-422C-4C33-B4F7-9393FC899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43575" y="5210175"/>
          <a:ext cx="11209524" cy="3352381"/>
        </a:xfrm>
        <a:prstGeom prst="rect">
          <a:avLst/>
        </a:prstGeom>
      </xdr:spPr>
    </xdr:pic>
    <xdr:clientData/>
  </xdr:twoCellAnchor>
  <xdr:twoCellAnchor editAs="oneCell">
    <xdr:from>
      <xdr:col>18</xdr:col>
      <xdr:colOff>571500</xdr:colOff>
      <xdr:row>36</xdr:row>
      <xdr:rowOff>47625</xdr:rowOff>
    </xdr:from>
    <xdr:to>
      <xdr:col>23</xdr:col>
      <xdr:colOff>199595</xdr:colOff>
      <xdr:row>54</xdr:row>
      <xdr:rowOff>56720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EA7C19A-FECD-4F8D-B0F0-43F88FB9A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87500" y="6953250"/>
          <a:ext cx="343809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bz-monteur.de/allgemein/wie-gross-muss-er-denn-nun-se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8791B-0099-4CCE-9466-BA46D1F8E4E1}">
  <dimension ref="A1:L27"/>
  <sheetViews>
    <sheetView tabSelected="1" workbookViewId="0">
      <selection activeCell="C10" sqref="C10"/>
    </sheetView>
  </sheetViews>
  <sheetFormatPr baseColWidth="10" defaultRowHeight="15" x14ac:dyDescent="0.25"/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2" x14ac:dyDescent="0.25">
      <c r="A3" s="3" t="s">
        <v>1</v>
      </c>
    </row>
    <row r="6" spans="1:12" x14ac:dyDescent="0.25">
      <c r="A6" t="s">
        <v>2</v>
      </c>
      <c r="B6" t="s">
        <v>3</v>
      </c>
      <c r="C6" t="s">
        <v>4</v>
      </c>
    </row>
    <row r="7" spans="1:12" x14ac:dyDescent="0.25">
      <c r="B7" t="s">
        <v>5</v>
      </c>
      <c r="C7">
        <v>1145</v>
      </c>
      <c r="D7" t="s">
        <v>6</v>
      </c>
    </row>
    <row r="8" spans="1:12" x14ac:dyDescent="0.25">
      <c r="C8">
        <f>C7/1000</f>
        <v>1.145</v>
      </c>
      <c r="D8" t="s">
        <v>10</v>
      </c>
    </row>
    <row r="9" spans="1:12" x14ac:dyDescent="0.25">
      <c r="D9" t="s">
        <v>9</v>
      </c>
    </row>
    <row r="10" spans="1:12" x14ac:dyDescent="0.25">
      <c r="B10" t="s">
        <v>8</v>
      </c>
      <c r="C10">
        <v>10</v>
      </c>
    </row>
    <row r="13" spans="1:12" x14ac:dyDescent="0.25">
      <c r="A13" t="s">
        <v>7</v>
      </c>
      <c r="B13" s="4">
        <f>(C8*0.86)/C10</f>
        <v>9.8470000000000002E-2</v>
      </c>
      <c r="C13" t="s">
        <v>11</v>
      </c>
      <c r="D13" t="s">
        <v>12</v>
      </c>
    </row>
    <row r="17" spans="1:6" x14ac:dyDescent="0.25">
      <c r="A17" t="s">
        <v>13</v>
      </c>
      <c r="B17" t="s">
        <v>14</v>
      </c>
    </row>
    <row r="18" spans="1:6" x14ac:dyDescent="0.25">
      <c r="B18" t="s">
        <v>15</v>
      </c>
    </row>
    <row r="19" spans="1:6" x14ac:dyDescent="0.25">
      <c r="B19" t="s">
        <v>16</v>
      </c>
    </row>
    <row r="20" spans="1:6" x14ac:dyDescent="0.25">
      <c r="B20" t="s">
        <v>17</v>
      </c>
    </row>
    <row r="23" spans="1:6" x14ac:dyDescent="0.25">
      <c r="B23">
        <v>6.5600000000000006E-2</v>
      </c>
      <c r="C23">
        <v>4.1900000000000004</v>
      </c>
      <c r="E23" s="5" t="s">
        <v>18</v>
      </c>
      <c r="F23">
        <f>C10+273.15</f>
        <v>283.14999999999998</v>
      </c>
    </row>
    <row r="24" spans="1:6" x14ac:dyDescent="0.25">
      <c r="B24" s="6"/>
      <c r="C24" s="6"/>
      <c r="D24" s="6" t="s">
        <v>21</v>
      </c>
      <c r="E24" s="6"/>
      <c r="F24" s="6"/>
    </row>
    <row r="27" spans="1:6" x14ac:dyDescent="0.25">
      <c r="A27" t="s">
        <v>19</v>
      </c>
      <c r="B27" s="4">
        <f>(B23*C23*F23)/3600</f>
        <v>2.1618817111111115E-2</v>
      </c>
      <c r="C27" t="s">
        <v>20</v>
      </c>
    </row>
  </sheetData>
  <hyperlinks>
    <hyperlink ref="A3" r:id="rId1" xr:uid="{A3C1843F-BF41-4C8C-87FC-52B3F4FA6A79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Sirl</dc:creator>
  <cp:lastModifiedBy>Michael Sirl</cp:lastModifiedBy>
  <dcterms:created xsi:type="dcterms:W3CDTF">2021-08-29T05:02:17Z</dcterms:created>
  <dcterms:modified xsi:type="dcterms:W3CDTF">2021-08-31T12:42:31Z</dcterms:modified>
</cp:coreProperties>
</file>