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11"/>
  <workbookPr filterPrivacy="1" defaultThemeVersion="124226"/>
  <xr:revisionPtr revIDLastSave="0" documentId="8_{EF2D6869-0764-254F-B2F5-359DD94123C2}" xr6:coauthVersionLast="47" xr6:coauthVersionMax="47" xr10:uidLastSave="{00000000-0000-0000-0000-000000000000}"/>
  <bookViews>
    <workbookView xWindow="2780" yWindow="760" windowWidth="25440" windowHeight="15400" tabRatio="889" xr2:uid="{00000000-000D-0000-FFFF-FFFF00000000}"/>
  </bookViews>
  <sheets>
    <sheet name="Modbus TCP" sheetId="11" r:id="rId1"/>
    <sheet name="System" sheetId="1" r:id="rId2"/>
    <sheet name="Heizkreis" sheetId="2" r:id="rId3"/>
    <sheet name="Warmwasser" sheetId="4" r:id="rId4"/>
    <sheet name="Wärmepumpe" sheetId="3" r:id="rId5"/>
    <sheet name="2. WEZ" sheetId="5" r:id="rId6"/>
    <sheet name="Eingänge" sheetId="6" r:id="rId7"/>
    <sheet name="Statistik" sheetId="7" r:id="rId8"/>
    <sheet name="Referenztabelle-PID" sheetId="8" r:id="rId9"/>
    <sheet name="Referenztabelle-APP-ID" sheetId="10" r:id="rId10"/>
    <sheet name="Datenformate" sheetId="9" r:id="rId11"/>
  </sheets>
  <definedNames>
    <definedName name="_xlnm.Print_Area" localSheetId="5">'2. WEZ'!$A$1:$F$13</definedName>
    <definedName name="_xlnm.Print_Area" localSheetId="10">Datenformate!$A$1:$F$57</definedName>
    <definedName name="_xlnm.Print_Area" localSheetId="6">Eingänge!$A$1:$F$18</definedName>
    <definedName name="_xlnm.Print_Area" localSheetId="2">Heizkreis!$A$1:$O$21</definedName>
    <definedName name="_xlnm.Print_Area" localSheetId="9">'Referenztabelle-APP-ID'!$C$49:$D$73</definedName>
    <definedName name="_xlnm.Print_Area" localSheetId="8">'Referenztabelle-PID'!$A$20:$D$92</definedName>
    <definedName name="_xlnm.Print_Area" localSheetId="7">Statistik!$A$1:$F$17</definedName>
    <definedName name="_xlnm.Print_Area" localSheetId="1">System!$A$1:$G$16</definedName>
    <definedName name="_xlnm.Print_Area" localSheetId="4">Wärmepumpe!$A$1:$G$18</definedName>
    <definedName name="_xlnm.Print_Area" localSheetId="3">Warmwasser!$A$1:$G$10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1" i="10" l="1"/>
  <c r="D72" i="10" s="1"/>
  <c r="D73" i="10" s="1"/>
  <c r="D67" i="10"/>
  <c r="D68" i="10" s="1"/>
  <c r="D69" i="10" s="1"/>
  <c r="D63" i="10"/>
  <c r="D64" i="10" s="1"/>
  <c r="D65" i="10" s="1"/>
  <c r="D59" i="10"/>
  <c r="D60" i="10" s="1"/>
  <c r="D61" i="10" s="1"/>
  <c r="D51" i="10"/>
  <c r="D52" i="10" s="1"/>
  <c r="D53" i="10" s="1"/>
  <c r="D54" i="10" s="1"/>
  <c r="D55" i="10" s="1"/>
  <c r="D56" i="10" s="1"/>
  <c r="D57" i="10" s="1"/>
  <c r="D57" i="9"/>
  <c r="D58" i="9" s="1"/>
  <c r="D59" i="9" s="1"/>
  <c r="D60" i="9" s="1"/>
  <c r="D61" i="9" s="1"/>
  <c r="D62" i="9" s="1"/>
  <c r="D63" i="9" s="1"/>
  <c r="D64" i="9" s="1"/>
  <c r="D65" i="9" s="1"/>
  <c r="D66" i="9" s="1"/>
  <c r="D67" i="9" s="1"/>
  <c r="D68" i="9" s="1"/>
  <c r="D69" i="9" s="1"/>
  <c r="D70" i="9" s="1"/>
  <c r="D71" i="9" s="1"/>
  <c r="D72" i="9" s="1"/>
  <c r="D73" i="9" s="1"/>
  <c r="D74" i="9" s="1"/>
  <c r="D75" i="9" s="1"/>
  <c r="D76" i="9" s="1"/>
  <c r="D77" i="9" s="1"/>
  <c r="D78" i="9" s="1"/>
  <c r="D79" i="9" s="1"/>
  <c r="D80" i="9" s="1"/>
  <c r="D81" i="9" s="1"/>
  <c r="D82" i="9" s="1"/>
  <c r="D83" i="9" s="1"/>
  <c r="D84" i="9" s="1"/>
  <c r="D85" i="9" s="1"/>
  <c r="D86" i="9" s="1"/>
  <c r="D87" i="9" s="1"/>
  <c r="D88" i="9" s="1"/>
  <c r="D89" i="9" s="1"/>
  <c r="D90" i="9" s="1"/>
  <c r="D91" i="9" s="1"/>
  <c r="D44" i="10"/>
  <c r="D45" i="10" s="1"/>
  <c r="D46" i="10" s="1"/>
  <c r="D47" i="10" s="1"/>
  <c r="D48" i="10" s="1"/>
  <c r="D49" i="10" s="1"/>
  <c r="D39" i="10"/>
  <c r="D40" i="10" s="1"/>
  <c r="D41" i="10" s="1"/>
  <c r="D42" i="10" s="1"/>
  <c r="D37" i="10"/>
  <c r="D32" i="10"/>
  <c r="D33" i="10" s="1"/>
  <c r="D34" i="10" s="1"/>
  <c r="D35" i="10" s="1"/>
  <c r="D27" i="10"/>
  <c r="D28" i="10" s="1"/>
  <c r="D29" i="10" s="1"/>
  <c r="D30" i="10" s="1"/>
  <c r="D22" i="10"/>
  <c r="D23" i="10" s="1"/>
  <c r="D24" i="10" s="1"/>
  <c r="D25" i="10" s="1"/>
  <c r="D17" i="10"/>
  <c r="D18" i="10" s="1"/>
  <c r="D19" i="10" s="1"/>
  <c r="D20" i="10" s="1"/>
  <c r="D12" i="10"/>
  <c r="D13" i="10" s="1"/>
  <c r="D14" i="10" s="1"/>
  <c r="D15" i="10" s="1"/>
  <c r="D6" i="10" l="1"/>
  <c r="D7" i="10" s="1"/>
  <c r="D8" i="10" s="1"/>
  <c r="D9" i="10" s="1"/>
  <c r="D10" i="10" s="1"/>
  <c r="E15" i="7" l="1"/>
  <c r="E16" i="7" s="1"/>
  <c r="E17" i="7" s="1"/>
  <c r="E11" i="7"/>
  <c r="E12" i="7" s="1"/>
  <c r="E13" i="7" s="1"/>
  <c r="E7" i="7"/>
  <c r="E8" i="7" s="1"/>
  <c r="E9" i="7" s="1"/>
  <c r="E3" i="7"/>
  <c r="E4" i="7" s="1"/>
  <c r="E5" i="7" s="1"/>
  <c r="E3" i="1" l="1"/>
  <c r="E4" i="1" s="1"/>
  <c r="E5" i="1" s="1"/>
  <c r="E6" i="1" s="1"/>
  <c r="E7" i="1" s="1"/>
  <c r="D80" i="8"/>
  <c r="D71" i="8"/>
  <c r="E11" i="5"/>
  <c r="E12" i="5" s="1"/>
  <c r="E11" i="3"/>
  <c r="E12" i="3" s="1"/>
  <c r="E13" i="3" s="1"/>
  <c r="D66" i="8"/>
  <c r="E7" i="4"/>
  <c r="E8" i="4" s="1"/>
  <c r="E10" i="2"/>
  <c r="G10" i="2" s="1"/>
  <c r="I10" i="2" s="1"/>
  <c r="K10" i="2" s="1"/>
  <c r="M10" i="2" s="1"/>
  <c r="F11" i="2"/>
  <c r="H11" i="2" s="1"/>
  <c r="J11" i="2" s="1"/>
  <c r="L11" i="2" s="1"/>
  <c r="D54" i="8"/>
  <c r="D55" i="8" s="1"/>
  <c r="D56" i="8" s="1"/>
  <c r="D57" i="8" s="1"/>
  <c r="D42" i="8"/>
  <c r="D43" i="8" s="1"/>
  <c r="D44" i="8" s="1"/>
  <c r="D30" i="8"/>
  <c r="D31" i="8" s="1"/>
  <c r="D32" i="8" s="1"/>
  <c r="D18" i="8"/>
  <c r="D19" i="8" s="1"/>
  <c r="D20" i="8" s="1"/>
  <c r="D7" i="8"/>
  <c r="D6" i="8"/>
  <c r="D84" i="8"/>
  <c r="D85" i="8" s="1"/>
  <c r="D86" i="8" s="1"/>
  <c r="D87" i="8" s="1"/>
  <c r="D88" i="8" s="1"/>
  <c r="D89" i="8" s="1"/>
  <c r="D90" i="8" s="1"/>
  <c r="E12" i="6"/>
  <c r="E13" i="6" s="1"/>
  <c r="E14" i="6" s="1"/>
  <c r="E15" i="6" s="1"/>
  <c r="E16" i="6" s="1"/>
  <c r="E17" i="6" s="1"/>
  <c r="E18" i="6" s="1"/>
  <c r="E11" i="2" l="1"/>
  <c r="G11" i="2" s="1"/>
  <c r="I11" i="2" s="1"/>
  <c r="K11" i="2" s="1"/>
  <c r="M11" i="2" s="1"/>
  <c r="E3" i="6"/>
  <c r="E4" i="6" s="1"/>
  <c r="E5" i="6" s="1"/>
  <c r="E6" i="6" s="1"/>
  <c r="E7" i="6" s="1"/>
  <c r="E8" i="6" s="1"/>
  <c r="E9" i="6" s="1"/>
  <c r="E3" i="5"/>
  <c r="E4" i="5" s="1"/>
  <c r="E5" i="5" s="1"/>
  <c r="E6" i="5" s="1"/>
  <c r="E7" i="5" s="1"/>
  <c r="E8" i="5" s="1"/>
  <c r="E3" i="3"/>
  <c r="E4" i="3" s="1"/>
  <c r="E5" i="3" s="1"/>
  <c r="E6" i="3" s="1"/>
  <c r="E3" i="4"/>
  <c r="E3" i="2"/>
  <c r="E4" i="2" s="1"/>
  <c r="D8" i="8"/>
  <c r="D9" i="8" s="1"/>
  <c r="D10" i="8" s="1"/>
  <c r="D11" i="8" s="1"/>
  <c r="D12" i="8" s="1"/>
  <c r="D13" i="8" s="1"/>
  <c r="D14" i="8" s="1"/>
  <c r="D15" i="8" s="1"/>
  <c r="D16" i="8" s="1"/>
  <c r="D21" i="8"/>
  <c r="D22" i="8" s="1"/>
  <c r="D23" i="8" s="1"/>
  <c r="D24" i="8" s="1"/>
  <c r="D25" i="8" s="1"/>
  <c r="D26" i="8" s="1"/>
  <c r="D27" i="8" s="1"/>
  <c r="D28" i="8" s="1"/>
  <c r="D33" i="8"/>
  <c r="D34" i="8" s="1"/>
  <c r="D35" i="8" s="1"/>
  <c r="D36" i="8" s="1"/>
  <c r="D37" i="8" s="1"/>
  <c r="D38" i="8" s="1"/>
  <c r="D39" i="8" s="1"/>
  <c r="D40" i="8" s="1"/>
  <c r="D45" i="8"/>
  <c r="D46" i="8" s="1"/>
  <c r="D47" i="8" s="1"/>
  <c r="D48" i="8" s="1"/>
  <c r="D49" i="8" s="1"/>
  <c r="D50" i="8" s="1"/>
  <c r="D51" i="8" s="1"/>
  <c r="D52" i="8" s="1"/>
  <c r="D58" i="8"/>
  <c r="D59" i="8" s="1"/>
  <c r="D60" i="8" s="1"/>
  <c r="D61" i="8" s="1"/>
  <c r="D62" i="8" s="1"/>
  <c r="D63" i="8" s="1"/>
  <c r="D64" i="8" s="1"/>
  <c r="D67" i="8"/>
  <c r="D68" i="8" s="1"/>
  <c r="D69" i="8" s="1"/>
  <c r="D72" i="8"/>
  <c r="D73" i="8" s="1"/>
  <c r="D74" i="8" s="1"/>
  <c r="D75" i="8" s="1"/>
  <c r="D76" i="8" s="1"/>
  <c r="D77" i="8" s="1"/>
  <c r="D78" i="8" s="1"/>
  <c r="D81" i="8"/>
  <c r="D82" i="8" s="1"/>
  <c r="E13" i="5"/>
  <c r="E14" i="3"/>
  <c r="E15" i="3" s="1"/>
  <c r="E16" i="3" s="1"/>
  <c r="E17" i="3" s="1"/>
  <c r="E18" i="3" s="1"/>
  <c r="E9" i="4"/>
  <c r="E10" i="4" s="1"/>
  <c r="G9" i="2"/>
  <c r="I9" i="2" s="1"/>
  <c r="K9" i="2" s="1"/>
  <c r="M9" i="2" s="1"/>
  <c r="E12" i="2" l="1"/>
  <c r="G12" i="2" s="1"/>
  <c r="I12" i="2" s="1"/>
  <c r="K12" i="2" s="1"/>
  <c r="M12" i="2" s="1"/>
  <c r="G4" i="2"/>
  <c r="I4" i="2" s="1"/>
  <c r="K4" i="2" s="1"/>
  <c r="M4" i="2" s="1"/>
  <c r="E5" i="2"/>
  <c r="G5" i="2" s="1"/>
  <c r="I5" i="2" s="1"/>
  <c r="K5" i="2" s="1"/>
  <c r="M5" i="2" s="1"/>
  <c r="G2" i="2"/>
  <c r="I2" i="2" s="1"/>
  <c r="K2" i="2" s="1"/>
  <c r="M2" i="2" s="1"/>
  <c r="G3" i="2"/>
  <c r="I3" i="2" s="1"/>
  <c r="K3" i="2" s="1"/>
  <c r="M3" i="2" s="1"/>
  <c r="E13" i="2" l="1"/>
  <c r="E6" i="2"/>
  <c r="G6" i="2" s="1"/>
  <c r="I6" i="2" s="1"/>
  <c r="K6" i="2" s="1"/>
  <c r="M6" i="2" s="1"/>
  <c r="E14" i="2" l="1"/>
  <c r="G13" i="2"/>
  <c r="I13" i="2" s="1"/>
  <c r="K13" i="2" s="1"/>
  <c r="M13" i="2" s="1"/>
  <c r="E15" i="2" l="1"/>
  <c r="G14" i="2"/>
  <c r="I14" i="2" s="1"/>
  <c r="K14" i="2" s="1"/>
  <c r="M14" i="2" s="1"/>
  <c r="E16" i="2" l="1"/>
  <c r="G15" i="2"/>
  <c r="I15" i="2" s="1"/>
  <c r="K15" i="2" s="1"/>
  <c r="M15" i="2" s="1"/>
  <c r="E17" i="2" l="1"/>
  <c r="G16" i="2"/>
  <c r="I16" i="2" s="1"/>
  <c r="K16" i="2" s="1"/>
  <c r="M16" i="2" s="1"/>
  <c r="E18" i="2" l="1"/>
  <c r="G17" i="2"/>
  <c r="I17" i="2" s="1"/>
  <c r="K17" i="2" s="1"/>
  <c r="M17" i="2" s="1"/>
  <c r="E19" i="2" l="1"/>
  <c r="G18" i="2"/>
  <c r="I18" i="2" s="1"/>
  <c r="K18" i="2" s="1"/>
  <c r="M18" i="2" s="1"/>
  <c r="E20" i="2" l="1"/>
  <c r="G20" i="2" s="1"/>
  <c r="I20" i="2" s="1"/>
  <c r="K20" i="2" s="1"/>
  <c r="M20" i="2" s="1"/>
  <c r="G19" i="2"/>
  <c r="I19" i="2" s="1"/>
  <c r="K19" i="2" s="1"/>
  <c r="M19" i="2" s="1"/>
</calcChain>
</file>

<file path=xl/sharedStrings.xml><?xml version="1.0" encoding="utf-8"?>
<sst xmlns="http://schemas.openxmlformats.org/spreadsheetml/2006/main" count="882" uniqueCount="499">
  <si>
    <t>Fehlerfrei</t>
  </si>
  <si>
    <t>Warnung</t>
  </si>
  <si>
    <t>Informationen</t>
  </si>
  <si>
    <t>Betriebstatusanzeige Codierung</t>
  </si>
  <si>
    <t>Raumsolltemperatur</t>
  </si>
  <si>
    <t>Vorlauftemperatur</t>
  </si>
  <si>
    <t>Raumtemperatur</t>
  </si>
  <si>
    <t>Information</t>
  </si>
  <si>
    <t>Warmwassersolltemperatur</t>
  </si>
  <si>
    <t>Warmwassertemepratur</t>
  </si>
  <si>
    <t>Störmeldung</t>
  </si>
  <si>
    <t>Betrieb</t>
  </si>
  <si>
    <t>Leistungsanforderung</t>
  </si>
  <si>
    <t>Rücklauftemperatur</t>
  </si>
  <si>
    <t>Status E-Heizung 1</t>
  </si>
  <si>
    <t>Status E-Heizung 2</t>
  </si>
  <si>
    <t>Betriebsstunden E1</t>
  </si>
  <si>
    <t>Betriebsstunden E2</t>
  </si>
  <si>
    <t>Kühlen Energie heute</t>
  </si>
  <si>
    <t>Warmwasser Energie heute</t>
  </si>
  <si>
    <t>Heizen Energie heute</t>
  </si>
  <si>
    <t>Gesamt Energie heute</t>
  </si>
  <si>
    <t>Gesamt Energie gestern</t>
  </si>
  <si>
    <t>Heizen Energie gestern</t>
  </si>
  <si>
    <t>Warmwasser Energie gestern</t>
  </si>
  <si>
    <t>Kühlen Energie gestern</t>
  </si>
  <si>
    <t>Gesamt Energie Monat</t>
  </si>
  <si>
    <t>Heizen Energie Monat</t>
  </si>
  <si>
    <t>Warmwasser Energie Monat</t>
  </si>
  <si>
    <t>Kühlen Energie Monat</t>
  </si>
  <si>
    <t>Gesamt Energie Jahr</t>
  </si>
  <si>
    <t>Heizen Energie Jahr</t>
  </si>
  <si>
    <t>Warmwasser Energie Jahr</t>
  </si>
  <si>
    <t>Kühlen Energie Jahr</t>
  </si>
  <si>
    <t>Parameter</t>
  </si>
  <si>
    <t>Systembetriebsart</t>
  </si>
  <si>
    <t>Betriebsart</t>
  </si>
  <si>
    <t>Pause / Party</t>
  </si>
  <si>
    <t>Raumsolltemperatur Komfort</t>
  </si>
  <si>
    <t>Raumsolltemperatur Normal</t>
  </si>
  <si>
    <t>Raumsolltemperatur Absenk</t>
  </si>
  <si>
    <t>Heizkennlinie</t>
  </si>
  <si>
    <t>Sommer Winter Umschaltung</t>
  </si>
  <si>
    <t>Warmwasser Push</t>
  </si>
  <si>
    <t>Warmwasser Normal</t>
  </si>
  <si>
    <t>Warmwasser Absenk</t>
  </si>
  <si>
    <t>SG Ready Anhebung</t>
  </si>
  <si>
    <t>Kühlen Konstanttemperatur</t>
  </si>
  <si>
    <t>Heizen Konstanttemperatur</t>
  </si>
  <si>
    <t>Heizen Konstanttemp Absenk</t>
  </si>
  <si>
    <t>Ruhemodus</t>
  </si>
  <si>
    <t>Pumpe Leistung Heizen</t>
  </si>
  <si>
    <t>Pumpe Leistung Kühlen</t>
  </si>
  <si>
    <t>Pumpe Leistung Warmwasser</t>
  </si>
  <si>
    <t>Volumenstrom Heizen</t>
  </si>
  <si>
    <t>Volumenstrom Kühlen</t>
  </si>
  <si>
    <t>Volumenstrom Warmwasser</t>
  </si>
  <si>
    <t>Grenztemperatur</t>
  </si>
  <si>
    <t>Bivalenztemperatur</t>
  </si>
  <si>
    <t>Bivalenztemperatur WW</t>
  </si>
  <si>
    <t>SG-Ready 1</t>
  </si>
  <si>
    <t>SG-Ready 2</t>
  </si>
  <si>
    <t>Eingang H1.2</t>
  </si>
  <si>
    <t>Eingang H1.3</t>
  </si>
  <si>
    <t>Eingang DE1</t>
  </si>
  <si>
    <t>Eingang DE2</t>
  </si>
  <si>
    <t>Pumpe Leistung Abtaubetrieb</t>
  </si>
  <si>
    <t>Kategorie</t>
  </si>
  <si>
    <t>Bezeichnung</t>
  </si>
  <si>
    <t>Register</t>
  </si>
  <si>
    <t>Input</t>
  </si>
  <si>
    <t>PID</t>
  </si>
  <si>
    <t>Modbus</t>
  </si>
  <si>
    <t>HK1 - Betriebsart</t>
  </si>
  <si>
    <t>HK1 - Pause / Party</t>
  </si>
  <si>
    <t>HK1 - Raumsolltemperatur Komfort</t>
  </si>
  <si>
    <t>HK1 - Raumsolltemperatur Normal</t>
  </si>
  <si>
    <t>HK1 - Raumsolltemperatur Absenk</t>
  </si>
  <si>
    <t>HK1 - Heizkennlinie</t>
  </si>
  <si>
    <t>HK1 - Sommer Winter Umschaltung</t>
  </si>
  <si>
    <t>HK1 - Heizen Konstanttemperatur</t>
  </si>
  <si>
    <t>HK1 - Heizen Konstanttemp Absenk</t>
  </si>
  <si>
    <t>HK1 - Kühlen Konstanttemperatur</t>
  </si>
  <si>
    <t>HK2 - Betriebsart</t>
  </si>
  <si>
    <t>HK2 - Pause / Party</t>
  </si>
  <si>
    <t>HK2 - Raumsolltemperatur Komfort</t>
  </si>
  <si>
    <t>HK2 - Raumsolltemperatur Normal</t>
  </si>
  <si>
    <t>HK2 - Raumsolltemperatur Absenk</t>
  </si>
  <si>
    <t>HK2 - Heizkennlinie</t>
  </si>
  <si>
    <t>HK2 - Sommer Winter Umschaltung</t>
  </si>
  <si>
    <t>HK2 - Heizen Konstanttemperatur</t>
  </si>
  <si>
    <t>HK2 - Heizen Konstanttemp Absenk</t>
  </si>
  <si>
    <t>HK2 - Kühlen Konstanttemperatur</t>
  </si>
  <si>
    <t>HK3 - Betriebsart</t>
  </si>
  <si>
    <t>HK3 - Pause / Party</t>
  </si>
  <si>
    <t>HK3 - Raumsolltemperatur Komfort</t>
  </si>
  <si>
    <t>HK3 - Raumsolltemperatur Normal</t>
  </si>
  <si>
    <t>HK3 - Raumsolltemperatur Absenk</t>
  </si>
  <si>
    <t>HK3 - Heizkennlinie</t>
  </si>
  <si>
    <t>HK3 - Sommer Winter Umschaltung</t>
  </si>
  <si>
    <t>HK3 - Heizen Konstanttemperatur</t>
  </si>
  <si>
    <t>HK3 - Heizen Konstanttemp Absenk</t>
  </si>
  <si>
    <t>HK3 - Kühlen Konstanttemperatur</t>
  </si>
  <si>
    <t>HK4 - Betriebsart</t>
  </si>
  <si>
    <t>HK4 - Pause / Party</t>
  </si>
  <si>
    <t>HK4 - Raumsolltemperatur Komfort</t>
  </si>
  <si>
    <t>HK4 - Raumsolltemperatur Normal</t>
  </si>
  <si>
    <t>HK4 - Raumsolltemperatur Absenk</t>
  </si>
  <si>
    <t>HK4 - Heizkennlinie</t>
  </si>
  <si>
    <t>HK4 - Sommer Winter Umschaltung</t>
  </si>
  <si>
    <t>HK4 - Heizen Konstanttemperatur</t>
  </si>
  <si>
    <t>HK4 - Heizen Konstanttemp Absenk</t>
  </si>
  <si>
    <t>HK4 - Kühlen Konstanttemperatur</t>
  </si>
  <si>
    <t>HK5 - Betriebsart</t>
  </si>
  <si>
    <t>HK5 - Pause / Party</t>
  </si>
  <si>
    <t>HK5 - Raumsolltemperatur Komfort</t>
  </si>
  <si>
    <t>HK5 - Raumsolltemperatur Normal</t>
  </si>
  <si>
    <t>HK5 - Raumsolltemperatur Absenk</t>
  </si>
  <si>
    <t>HK5 - Heizkennlinie</t>
  </si>
  <si>
    <t>HK5 - Sommer Winter Umschaltung</t>
  </si>
  <si>
    <t>HK5 - Heizen Konstanttemperatur</t>
  </si>
  <si>
    <t>HK5 - Heizen Konstanttemp Absenk</t>
  </si>
  <si>
    <t>HK5 - Kühlen Konstanttemperatur</t>
  </si>
  <si>
    <t>-</t>
  </si>
  <si>
    <t xml:space="preserve">Parameter </t>
  </si>
  <si>
    <t>Dynamische Listenübermittlung (wenn ggf. die Liste erweitert wird)</t>
  </si>
  <si>
    <t>40 001</t>
  </si>
  <si>
    <t>Status 2. WEZ</t>
  </si>
  <si>
    <t>Betriebsstunden 2. WEZ</t>
  </si>
  <si>
    <t>Schaltspiele 2. WEZ</t>
  </si>
  <si>
    <t>Konfiguration SGR1</t>
  </si>
  <si>
    <t>Konfiguration SGR2</t>
  </si>
  <si>
    <t>Konfiguration H1.2</t>
  </si>
  <si>
    <t>Konfiguration H1.3</t>
  </si>
  <si>
    <t>Eingang H1.4</t>
  </si>
  <si>
    <t>Eingang H1.5</t>
  </si>
  <si>
    <t>Konfiguration H1.4</t>
  </si>
  <si>
    <t>Konfiguration H1.5</t>
  </si>
  <si>
    <t>Konfiguration DE1</t>
  </si>
  <si>
    <t>Konfiguration DE2</t>
  </si>
  <si>
    <t>Datenformat</t>
  </si>
  <si>
    <t>Datentyp</t>
  </si>
  <si>
    <t>Wertebereich</t>
  </si>
  <si>
    <t>Wert</t>
  </si>
  <si>
    <t>Funktion</t>
  </si>
  <si>
    <t>Anzeigeformat</t>
  </si>
  <si>
    <t>FormatKonfigWärmepumpe</t>
  </si>
  <si>
    <t xml:space="preserve">unsigned char </t>
  </si>
  <si>
    <t>0 … 255</t>
  </si>
  <si>
    <t>FormatKonfigHeizkreis</t>
  </si>
  <si>
    <t>unsigned char</t>
  </si>
  <si>
    <t>Anforderung Raumregelung</t>
  </si>
  <si>
    <t>Anforderung Witterungsführung</t>
  </si>
  <si>
    <t>Anforderung Konstantregelung</t>
  </si>
  <si>
    <t>FormatStatusHeizkreis</t>
  </si>
  <si>
    <t>AUS (Standbybetrieb)</t>
  </si>
  <si>
    <t>Heizbetrieb aktiv</t>
  </si>
  <si>
    <t>Kühlbetrieb aktiv</t>
  </si>
  <si>
    <t>Heizbetrieb blockiert</t>
  </si>
  <si>
    <t>Kühlbetrieb blockiert</t>
  </si>
  <si>
    <t>FormatFreigabeStatusWP</t>
  </si>
  <si>
    <t>Aus (Heizen nicht möglich, Kühlen nicht möglich)</t>
  </si>
  <si>
    <t>Nur Heizen (Kühlen nicht möglich)</t>
  </si>
  <si>
    <t>Nur Kühlen (Heizen nicht möglich)</t>
  </si>
  <si>
    <t xml:space="preserve">Heizen und Kühlen möglich </t>
  </si>
  <si>
    <t>FormatKonfigWarmwasser</t>
  </si>
  <si>
    <t>Gesperrt – Warmwasser nicht verfügbar</t>
  </si>
  <si>
    <t>Warmwasserbetrieb mit Sollwertvorgabe</t>
  </si>
  <si>
    <t>FormatStatusWarmwasser</t>
  </si>
  <si>
    <t>Aus (Standbybetrieb)</t>
  </si>
  <si>
    <t>keine Anforderung</t>
  </si>
  <si>
    <t>Ladung im Vorrangbetrieb</t>
  </si>
  <si>
    <t>Ladung im Parallelbetrieb</t>
  </si>
  <si>
    <t>Anforderung aktiv, Ladung blockiert</t>
  </si>
  <si>
    <t>FormatSollwert</t>
  </si>
  <si>
    <t>signed short</t>
  </si>
  <si>
    <t>keine Anforderung (nicht verfügbar)</t>
  </si>
  <si>
    <t>AUS</t>
  </si>
  <si>
    <t>Keine Anforderung (Anforderung abgeschaltet)</t>
  </si>
  <si>
    <t xml:space="preserve">  1 … 1500</t>
  </si>
  <si>
    <t>Heizanforderung</t>
  </si>
  <si>
    <t>0,1 … 150,0 °C</t>
  </si>
  <si>
    <t xml:space="preserve"> -1 … -1500</t>
  </si>
  <si>
    <t>Kühlanforderung</t>
  </si>
  <si>
    <t xml:space="preserve">  -0,1 … -150,0°C</t>
  </si>
  <si>
    <t>FormatEEZBetriebszustand</t>
  </si>
  <si>
    <t>Heizen</t>
  </si>
  <si>
    <t>Warmwasser</t>
  </si>
  <si>
    <t>Schwimmbad</t>
  </si>
  <si>
    <t>EVU Sperre</t>
  </si>
  <si>
    <t>Abtauen</t>
  </si>
  <si>
    <t>Aus (Standby)</t>
  </si>
  <si>
    <t>Externe Energiequelle</t>
  </si>
  <si>
    <t>Kühlen</t>
  </si>
  <si>
    <t>FormatTemperatur</t>
  </si>
  <si>
    <t>kein Sensor</t>
  </si>
  <si>
    <t>kein Temperaturwert (defekt)</t>
  </si>
  <si>
    <t xml:space="preserve">  -- °C</t>
  </si>
  <si>
    <t xml:space="preserve">  -500 … 5000</t>
  </si>
  <si>
    <t>Temperaturwert</t>
  </si>
  <si>
    <t xml:space="preserve">  -50,0 … 500,0 °C</t>
  </si>
  <si>
    <t>FormatWarnmeldung</t>
  </si>
  <si>
    <t>Keine Warnmeldung aktiv</t>
  </si>
  <si>
    <t>X</t>
  </si>
  <si>
    <t>Warnmeldung mit Fehlercode X aktiv</t>
  </si>
  <si>
    <t>Warnmeldung X</t>
  </si>
  <si>
    <t>FormatBlockierung</t>
  </si>
  <si>
    <t>Keine Blockierungsmeldung aktiv</t>
  </si>
  <si>
    <t>Blockierungsmeldung mit Fehlercode X aktiv</t>
  </si>
  <si>
    <t>Meldung Blockierung X</t>
  </si>
  <si>
    <t>FormatVerriegelung</t>
  </si>
  <si>
    <t>Keine Verriegelungsmeldung aktiv</t>
  </si>
  <si>
    <t>Verriegelungsmeldung mit Fehlercode X aktiv</t>
  </si>
  <si>
    <t>Meldung Verrieglung X</t>
  </si>
  <si>
    <t>FormatStatus</t>
  </si>
  <si>
    <t>0 / 1</t>
  </si>
  <si>
    <t>Status AUS</t>
  </si>
  <si>
    <t>Status EIN</t>
  </si>
  <si>
    <t>EIN</t>
  </si>
  <si>
    <t>FormatAnzahl</t>
  </si>
  <si>
    <t>unsigned short</t>
  </si>
  <si>
    <t>0 … 65535</t>
  </si>
  <si>
    <t>Anzahl aktiver Module</t>
  </si>
  <si>
    <t>FormatVersion</t>
  </si>
  <si>
    <t>Softwareversionsnummer</t>
  </si>
  <si>
    <t>FormatKonfigRaum</t>
  </si>
  <si>
    <t>HB</t>
  </si>
  <si>
    <t>WP-ID</t>
  </si>
  <si>
    <t>1=ID0, 2=ID1, 3=ID2, 4=ID3</t>
  </si>
  <si>
    <t>1 … 14</t>
  </si>
  <si>
    <t>LB</t>
  </si>
  <si>
    <t>Heizkreis</t>
  </si>
  <si>
    <t>1=HK, 2=MK1, 3=MK2, 4=MK3</t>
  </si>
  <si>
    <t>Raum nicht vorhanden (abgemeldet)</t>
  </si>
  <si>
    <t>Wärmepumpe nicht konfiguriert</t>
  </si>
  <si>
    <t>Wärmepumpe Heizen verfügbar</t>
  </si>
  <si>
    <t>Wärmepumpe Heizen und Kühlen verfügbar</t>
  </si>
  <si>
    <t>Heizkreis nicht konfiguriert</t>
  </si>
  <si>
    <t>Format</t>
  </si>
  <si>
    <t>PID 
(uint16_t)</t>
  </si>
  <si>
    <t>Modbus 
(uint16_t)</t>
  </si>
  <si>
    <t>Die Referenztabelle codiert Zuordnung der PID zu den Modbus Adressen. Nur die in der Referenztabelle zur Verfügung gestellten Parameter werden durch das Modbus Protokoll unterstützt!</t>
  </si>
  <si>
    <t>Vorlaufsolltemperatur</t>
  </si>
  <si>
    <t>Raumfeuchte</t>
  </si>
  <si>
    <t>Konfiguration</t>
  </si>
  <si>
    <t>HK2 - Anforderung</t>
  </si>
  <si>
    <t>HK1 - Anforderung</t>
  </si>
  <si>
    <t>HK3 - Anforderung</t>
  </si>
  <si>
    <t>HK4 - Anforderung</t>
  </si>
  <si>
    <t>HK5 - Anforderung</t>
  </si>
  <si>
    <t>Fehler</t>
  </si>
  <si>
    <t xml:space="preserve">Konfiguration </t>
  </si>
  <si>
    <t>Pumpe Einschaltart</t>
  </si>
  <si>
    <t>SGR1 Konfiguration</t>
  </si>
  <si>
    <t>SGR2 Konfiguration</t>
  </si>
  <si>
    <t>H1.2 Konfiguration</t>
  </si>
  <si>
    <t>H1.3 Konfiguration</t>
  </si>
  <si>
    <t>H1.4 Konfiguration</t>
  </si>
  <si>
    <t>H1.5 Konfiguration</t>
  </si>
  <si>
    <t>DE1 Konfiguration</t>
  </si>
  <si>
    <t>DE2 Konfiguration</t>
  </si>
  <si>
    <t>WP - Ruhemodus</t>
  </si>
  <si>
    <t>WP - Pumpe Leistung Heizen</t>
  </si>
  <si>
    <t>WP - Pumpe Leistung Kühlen</t>
  </si>
  <si>
    <t>WP - Pumpe Leistung Abtaubetrieb</t>
  </si>
  <si>
    <t>WP - Volumenstrom Kühlen</t>
  </si>
  <si>
    <t>WP - Volumenstrom Heizen</t>
  </si>
  <si>
    <t>WP - Volumenstrom Warmwasser</t>
  </si>
  <si>
    <t>WP - Pumpe Leistung Warmwasser</t>
  </si>
  <si>
    <t>WW - SG Ready Anhebung</t>
  </si>
  <si>
    <t>WW - Warmwasser Push</t>
  </si>
  <si>
    <t>WW - Warmwasser Normal</t>
  </si>
  <si>
    <t>WW - Warmwasser Absenk</t>
  </si>
  <si>
    <t>HK1 - Konfiguration</t>
  </si>
  <si>
    <t>HK2 - Konfiguration</t>
  </si>
  <si>
    <t>HK3 - Konfiguration</t>
  </si>
  <si>
    <t>HK4 - Konfiguration</t>
  </si>
  <si>
    <t>HK5 - Konfiguration</t>
  </si>
  <si>
    <t>WW - Konfiguration</t>
  </si>
  <si>
    <t>WP - Konfiguration</t>
  </si>
  <si>
    <t>2. WEZ - Konfiguration</t>
  </si>
  <si>
    <t>2. WEZ - Grenztemperatur</t>
  </si>
  <si>
    <t>2. WEZ - Bivalenztemperatur</t>
  </si>
  <si>
    <t>2. WEZ - Bivalenztemperatur WW</t>
  </si>
  <si>
    <t>Referenztabelle für STM PID-Parameter</t>
  </si>
  <si>
    <t>Außentemperatur 1</t>
  </si>
  <si>
    <t>Außentemperatur 2</t>
  </si>
  <si>
    <t>APP-ID</t>
  </si>
  <si>
    <t>Referenztabelle für STM APP-ID Informationswerte</t>
  </si>
  <si>
    <t>APP-ID
(uint32_t)</t>
  </si>
  <si>
    <t>0x00000001</t>
  </si>
  <si>
    <t>0x00000101</t>
  </si>
  <si>
    <t>0xF0000501</t>
  </si>
  <si>
    <t>0xF0000801</t>
  </si>
  <si>
    <t>0xF0000B01</t>
  </si>
  <si>
    <t>0xF0000E01</t>
  </si>
  <si>
    <t>0xF0000502</t>
  </si>
  <si>
    <t>0xF0000802</t>
  </si>
  <si>
    <t>0xF0000B02</t>
  </si>
  <si>
    <t>0xF0000E02</t>
  </si>
  <si>
    <t>0xF0000E0E</t>
  </si>
  <si>
    <t>0xF000050E</t>
  </si>
  <si>
    <t>0xF000080E</t>
  </si>
  <si>
    <t>0xF0000B0E</t>
  </si>
  <si>
    <t>0xF0000701</t>
  </si>
  <si>
    <t>0xF0000A01</t>
  </si>
  <si>
    <t>0xF0000D01</t>
  </si>
  <si>
    <t>0xF0001001</t>
  </si>
  <si>
    <t>0xF000010A</t>
  </si>
  <si>
    <t>0xF000010B</t>
  </si>
  <si>
    <t>0xF0000204</t>
  </si>
  <si>
    <t>0xF000020C</t>
  </si>
  <si>
    <t>0xF0000211</t>
  </si>
  <si>
    <t>0xF0000212</t>
  </si>
  <si>
    <t>0xF0000213</t>
  </si>
  <si>
    <t>0xF0000214</t>
  </si>
  <si>
    <t>0xF0000215</t>
  </si>
  <si>
    <t>0xF0000115</t>
  </si>
  <si>
    <t>0xF0000116</t>
  </si>
  <si>
    <t>0xF0000404</t>
  </si>
  <si>
    <t>0xF0000405</t>
  </si>
  <si>
    <t>0xF000010F</t>
  </si>
  <si>
    <t>0xF0000112</t>
  </si>
  <si>
    <t>0xF0000113</t>
  </si>
  <si>
    <t>0xF0000407</t>
  </si>
  <si>
    <t>0xF0000409</t>
  </si>
  <si>
    <t>0xF000000B</t>
  </si>
  <si>
    <t>0xF0000008</t>
  </si>
  <si>
    <t>0xF0000009</t>
  </si>
  <si>
    <t>0xF000000A</t>
  </si>
  <si>
    <t>0xF0000104</t>
  </si>
  <si>
    <t>0xF0000107</t>
  </si>
  <si>
    <t>0xF0000307</t>
  </si>
  <si>
    <t>0x0201010A</t>
  </si>
  <si>
    <t>0x02010104</t>
  </si>
  <si>
    <t>0x01010001</t>
  </si>
  <si>
    <t>0x01020001</t>
  </si>
  <si>
    <t>0x01030001</t>
  </si>
  <si>
    <t>0x01040001</t>
  </si>
  <si>
    <t>0x01050001</t>
  </si>
  <si>
    <t>0x01010002</t>
  </si>
  <si>
    <t>0x01020002</t>
  </si>
  <si>
    <t>0x01030002</t>
  </si>
  <si>
    <t>0x01040002</t>
  </si>
  <si>
    <t>0x01050002</t>
  </si>
  <si>
    <t>0x09010001</t>
  </si>
  <si>
    <t>0x09020001</t>
  </si>
  <si>
    <t>0x09030001</t>
  </si>
  <si>
    <t>0x09040001</t>
  </si>
  <si>
    <t>0x09050001</t>
  </si>
  <si>
    <t>0x09010002</t>
  </si>
  <si>
    <t>0x09020002</t>
  </si>
  <si>
    <t>0x09030002</t>
  </si>
  <si>
    <t>0x09040002</t>
  </si>
  <si>
    <t>0x09050002</t>
  </si>
  <si>
    <t>0 = AUTOMATIK (bei Kühlfreigabe)
1 = HEIZEN
2 = KUEHLEN (bei Kühlfreigabe)
3 = SOMMER
4 = STANDBY
5 = 2. WEZ</t>
  </si>
  <si>
    <t>FormatBetriebsstatusanzeige</t>
  </si>
  <si>
    <t>0 = Fehler aktiv
1 = Störungsfreier Betrieb</t>
  </si>
  <si>
    <t>Datenwert</t>
  </si>
  <si>
    <t>*</t>
  </si>
  <si>
    <t>n - Fehlercode
65535 kein Fehler</t>
  </si>
  <si>
    <t>n Fehlercode
65535 kein Fehler</t>
  </si>
  <si>
    <t>Holding R/W</t>
  </si>
  <si>
    <t>Holding R</t>
  </si>
  <si>
    <t xml:space="preserve"> Holding R</t>
  </si>
  <si>
    <t>0 … 100 Feuchte in %
0xffff kein Wert verfügbar</t>
  </si>
  <si>
    <t>0 = AUS
1 = PUMPENKREIS
2 = MISCHKREIS
3 = SOLLWERT (PUMPE M1)</t>
  </si>
  <si>
    <t>0 = AUTOMATIK
1 = KOMFORT
2 = NORMAL
3 = ABSENKBETRIEB
4 = STANDBY</t>
  </si>
  <si>
    <t>Anforderung Typ</t>
  </si>
  <si>
    <t>0 = AUS
1 = Witterungsgeführt
2 = Konstant</t>
  </si>
  <si>
    <r>
      <t xml:space="preserve">1 = Pausenzeit 12.0h
2 = Pausenzeit 11.5h
...
23 = Pausenzeit 1.0h
24 = Pausenzeit 0.5h
25 = </t>
    </r>
    <r>
      <rPr>
        <b/>
        <sz val="11"/>
        <color theme="1"/>
        <rFont val="Calibri"/>
        <family val="2"/>
        <scheme val="minor"/>
      </rPr>
      <t>Automatik</t>
    </r>
    <r>
      <rPr>
        <sz val="11"/>
        <color theme="1"/>
        <rFont val="Calibri"/>
        <family val="2"/>
        <scheme val="minor"/>
      </rPr>
      <t xml:space="preserve">
26 = Partyzeit 0.5h
27 = Partyzeit 1.0h
…
48 = Partyzeit 11.5h
49 = Partyzeit 12.0h</t>
    </r>
  </si>
  <si>
    <t>0xF000030E</t>
  </si>
  <si>
    <t>0xFF00030F</t>
  </si>
  <si>
    <t>0xFF000310</t>
  </si>
  <si>
    <t>0xFF000311</t>
  </si>
  <si>
    <t>0 = AUS (Sollwertabschaltung)
5 … 150 = 0.05 … 1.50</t>
  </si>
  <si>
    <t>3.0 … 30.0°C
32768 = Ohne Sommerabschaltung</t>
  </si>
  <si>
    <t>20.0 … 45.0°C</t>
  </si>
  <si>
    <t>20.0 … 30.0°C (20.0 … Konst Hz - 0.5)
32768 = Ohne Absenktemperatur</t>
  </si>
  <si>
    <t>FormatBetriegbsstatusanzeige
0 = undefiniert
1 = Relaistest
2 = Notaus
3 = DIAGNOSE
4 = HANDBETRIEB
5 = HANDBETRIEB_HEIZEN
6 = HANDBETRIEB_KUEHLEN
7 = MANUELLER_ABTAUBETRIEB
8 = ABTAUEN
9 = WEZ2
10 = EVU_SPERRE
11 = SG_TARIF
12 = SG_MAXIMAL
13 = TARIFLADUNG
14 = ERHOEHTER_BETRIEB
15 = STANDZEIT
16 = STANDBYBETRIEB
17 = SPUELBETRIEB
18 = FROSTSCHUTZ
19 = HEIZBETRIB
20 = WARMWASSERBETRIEB
21 = LEGIONELLENSCHUTZ
22 = UMSCHALTUNG_HZ_KU
23 = KUEHLBETRIEB
24 = PASSIVE_KUEHLUNG
25 = SOMMERBETRIEB
26 = SCHWIMMBAD
27 = URLAUB
28 = ESTRICHT
29 = GESPERRT
31 = SPERRE_AT
31 = SPERRE_SOMMER
32 = SPERRE_WINTER
33 = EINSATZGRENZE
34 = HK_SPERRE
35 = ABSENK</t>
  </si>
  <si>
    <t>HK1-Raumsolltemperatur</t>
  </si>
  <si>
    <t>HK1-Raumtemperatur</t>
  </si>
  <si>
    <t>HK1-Vorlaufsolltemperatur</t>
  </si>
  <si>
    <t>HK1-Vorlauftemperatur</t>
  </si>
  <si>
    <t>HK1-Raumfeuchte</t>
  </si>
  <si>
    <t>HK2-Raumsolltemperatur</t>
  </si>
  <si>
    <t>HK2-Raumtemperatur</t>
  </si>
  <si>
    <t>HK2-Raumfeuchte</t>
  </si>
  <si>
    <t>HK2-Vorlaufsolltemperatur</t>
  </si>
  <si>
    <t>HK2-Vorlauftemperatur</t>
  </si>
  <si>
    <t>HK3-Raumsolltemperatur</t>
  </si>
  <si>
    <t>HK3-Raumtemperatur</t>
  </si>
  <si>
    <t>HK3-Raumfeuchte</t>
  </si>
  <si>
    <t>HK3-Vorlaufsolltemperatur</t>
  </si>
  <si>
    <t>HK3-Vorlauftemperatur</t>
  </si>
  <si>
    <t>HK4-Raumsolltemperatur</t>
  </si>
  <si>
    <t>HK4-Raumtemperatur</t>
  </si>
  <si>
    <t>HK4-Raumfeuchte</t>
  </si>
  <si>
    <t>HK4-Vorlaufsolltemperatur</t>
  </si>
  <si>
    <t>HK4-Vorlauftemperatur</t>
  </si>
  <si>
    <t>HK5-Raumsolltemperatur</t>
  </si>
  <si>
    <t>HK5-Raumtemperatur</t>
  </si>
  <si>
    <t>HK5-Raumfeuchte</t>
  </si>
  <si>
    <t>HK5-Vorlaufsolltemperatur</t>
  </si>
  <si>
    <t>HK5-Vorlauftemperatur</t>
  </si>
  <si>
    <t>WW-Solltemperatur</t>
  </si>
  <si>
    <t>WW-Isttemepratur</t>
  </si>
  <si>
    <t>WP-Betrieb</t>
  </si>
  <si>
    <t>WP-Störmeldung</t>
  </si>
  <si>
    <t>WP-Leistungsanforderung</t>
  </si>
  <si>
    <t>WP-Vorlauftemperatur</t>
  </si>
  <si>
    <t>WP-Rücklauftemperatur</t>
  </si>
  <si>
    <t>2.WEZ-Status</t>
  </si>
  <si>
    <t>2.WEZ-Betriebsstunden</t>
  </si>
  <si>
    <t>2.WEZ-Schaltspiele</t>
  </si>
  <si>
    <t>2.WEZ-E-Heizung 1</t>
  </si>
  <si>
    <t>2.WEZ-E-Heizung 2</t>
  </si>
  <si>
    <t>2.WEZ-Betriebsstunden E1</t>
  </si>
  <si>
    <t>2.WEZ-Betriebsstunden E2</t>
  </si>
  <si>
    <t>undefiniert</t>
  </si>
  <si>
    <t>Relaistest</t>
  </si>
  <si>
    <t>Notaus</t>
  </si>
  <si>
    <t>DIAGNOSE</t>
  </si>
  <si>
    <t>HANDBETRIEB</t>
  </si>
  <si>
    <t>HANDBETRIEB_HEIZEN</t>
  </si>
  <si>
    <t>HANDBETRIEB_KUEHLEN</t>
  </si>
  <si>
    <t>MANUELLER_ABTAUBETRIEB</t>
  </si>
  <si>
    <t>ABTAUEN</t>
  </si>
  <si>
    <t>WEZ2</t>
  </si>
  <si>
    <t>EVU_SPERRE</t>
  </si>
  <si>
    <t>SG_TARIF</t>
  </si>
  <si>
    <t>SG_MAXIMAL</t>
  </si>
  <si>
    <t>TARIFLADUNG</t>
  </si>
  <si>
    <t>ERHOEHTER_BETRIEB</t>
  </si>
  <si>
    <t>STANDZEIT</t>
  </si>
  <si>
    <t>STANDBYBETRIEB</t>
  </si>
  <si>
    <t>SPUELBETRIEB</t>
  </si>
  <si>
    <t>FROSTSCHUTZ</t>
  </si>
  <si>
    <t>HEIZBETRIB</t>
  </si>
  <si>
    <t>WARMWASSERBETRIEB</t>
  </si>
  <si>
    <t>LEGIONELLENSCHUTZ</t>
  </si>
  <si>
    <t>UMSCHALTUNG_HZ_KU</t>
  </si>
  <si>
    <t>KUEHLBETRIEB</t>
  </si>
  <si>
    <t>PASSIVE_KUEHLUNG</t>
  </si>
  <si>
    <t>SOMMERBETRIEB</t>
  </si>
  <si>
    <t>SCHWIMMBAD</t>
  </si>
  <si>
    <t>URLAUB</t>
  </si>
  <si>
    <t>ESTRICHT</t>
  </si>
  <si>
    <t>GESPERRT</t>
  </si>
  <si>
    <t>SPERRE_AT</t>
  </si>
  <si>
    <t>SPERRE_SOMMER</t>
  </si>
  <si>
    <t>SPERRE_WINTER</t>
  </si>
  <si>
    <t>EINSATZGRENZE</t>
  </si>
  <si>
    <t>HK_SPERRE</t>
  </si>
  <si>
    <t>ABSENK</t>
  </si>
  <si>
    <t>IO-SG-Ready 1</t>
  </si>
  <si>
    <t>IO-SG-Ready 2</t>
  </si>
  <si>
    <t>IO-Eingang H1.2</t>
  </si>
  <si>
    <t>IO-Eingang H1.3</t>
  </si>
  <si>
    <t>IO-Eingang H1.4</t>
  </si>
  <si>
    <t>IO-Eingang H1.5</t>
  </si>
  <si>
    <t>IO-Eingang DE1</t>
  </si>
  <si>
    <t>IO-Eingang DE2</t>
  </si>
  <si>
    <t>EZ-Gesamt Energie heute</t>
  </si>
  <si>
    <t>EZ-Gesamt Energie gestern</t>
  </si>
  <si>
    <t>EZ-Gesamt Energie Monat</t>
  </si>
  <si>
    <t>EZ-Gesamt Energie Jahr</t>
  </si>
  <si>
    <t>EZ-Heizen Energie heute</t>
  </si>
  <si>
    <t>EZ-Heizen Energie gestern</t>
  </si>
  <si>
    <t>EZ-Heizen Energie Monat</t>
  </si>
  <si>
    <t>EZ-Heizen Energie Jahr</t>
  </si>
  <si>
    <t>EZ-Warmwasser Energie heute</t>
  </si>
  <si>
    <t>EZ-Warmwasser Energie gestern</t>
  </si>
  <si>
    <t>EZ-Warmwasser Energie Monat</t>
  </si>
  <si>
    <t>EZ-Warmwasser Energie Jahr</t>
  </si>
  <si>
    <t>EZ-Kühlen Energie heute</t>
  </si>
  <si>
    <t>EZ-Kühlen Energie gestern</t>
  </si>
  <si>
    <t>EZ-Kühlen Energie Monat</t>
  </si>
  <si>
    <t>EZ-Kühlen Energie Jahr</t>
  </si>
  <si>
    <t>0 = AUS
1 = Umlenkventil
8 = Pumpe</t>
  </si>
  <si>
    <t>0 = AUS, 5 … 240 MIN</t>
  </si>
  <si>
    <t>0xF000030B</t>
  </si>
  <si>
    <t>0xF000030A</t>
  </si>
  <si>
    <t>0 = Störung / 1 = Störungsfrei</t>
  </si>
  <si>
    <t>0 … 100%</t>
  </si>
  <si>
    <t>Konfiguration Regelung</t>
  </si>
  <si>
    <t>Zugriff</t>
  </si>
  <si>
    <t>Netzwerk</t>
  </si>
  <si>
    <t>Netzwerkmaske</t>
  </si>
  <si>
    <t>Netzwerk auf das gleiche IP- Netz konfigurieren</t>
  </si>
  <si>
    <t>Im Systemgerät unter Einstellungen &gt; ModBus TCP folgende Einstellungen vornehmen</t>
  </si>
  <si>
    <t>„Zugriff“ „EIN“ setzen</t>
  </si>
  <si>
    <t>passende Netzwerkmaske einstellen</t>
  </si>
  <si>
    <t>Slave-Adr</t>
  </si>
  <si>
    <t>TCP- Port</t>
  </si>
  <si>
    <t>Input 0x04</t>
  </si>
  <si>
    <t>Länge</t>
  </si>
  <si>
    <t>#</t>
  </si>
  <si>
    <t>Es können maximal 5 Datenpunkte am Stück ausgelesen werden, diese müssen fortlaufend belegt sein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</si>
</sst>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\ 00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4" tint="-0.249977111117893"/>
      <name val="Calibri"/>
      <family val="2"/>
      <scheme val="minor"/>
    </font>
    <font>
      <sz val="9"/>
      <color theme="5" tint="-0.249977111117893"/>
      <name val="Calibri"/>
      <family val="2"/>
      <scheme val="minor"/>
    </font>
    <font>
      <sz val="9"/>
      <color theme="6" tint="-0.249977111117893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0"/>
      <color rgb="FF000000"/>
      <name val="Calibri"/>
      <family val="2"/>
    </font>
    <font>
      <i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i/>
      <sz val="10"/>
      <color rgb="FFFF0000"/>
      <name val="Calibri"/>
      <family val="2"/>
    </font>
    <font>
      <i/>
      <sz val="9"/>
      <color theme="7" tint="-0.249977111117893"/>
      <name val="Calibri"/>
      <family val="2"/>
      <scheme val="minor"/>
    </font>
    <font>
      <i/>
      <sz val="9"/>
      <color theme="1" tint="0.499984740745262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color theme="8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1" xfId="0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0" fontId="0" fillId="0" borderId="15" xfId="0" applyBorder="1"/>
    <xf numFmtId="0" fontId="0" fillId="0" borderId="16" xfId="0" applyBorder="1" applyAlignment="1">
      <alignment horizontal="center" vertical="center"/>
    </xf>
    <xf numFmtId="0" fontId="1" fillId="0" borderId="19" xfId="0" applyFont="1" applyBorder="1"/>
    <xf numFmtId="0" fontId="1" fillId="0" borderId="20" xfId="0" applyFont="1" applyBorder="1"/>
    <xf numFmtId="0" fontId="1" fillId="0" borderId="1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3" xfId="0" applyBorder="1"/>
    <xf numFmtId="0" fontId="0" fillId="0" borderId="26" xfId="0" applyBorder="1" applyAlignment="1">
      <alignment horizontal="center"/>
    </xf>
    <xf numFmtId="0" fontId="0" fillId="0" borderId="11" xfId="0" applyBorder="1"/>
    <xf numFmtId="0" fontId="0" fillId="0" borderId="27" xfId="0" applyBorder="1" applyAlignment="1">
      <alignment horizontal="center" vertical="center"/>
    </xf>
    <xf numFmtId="164" fontId="0" fillId="0" borderId="28" xfId="0" applyNumberFormat="1" applyBorder="1" applyAlignment="1">
      <alignment horizontal="center" vertical="center"/>
    </xf>
    <xf numFmtId="0" fontId="0" fillId="0" borderId="12" xfId="0" applyBorder="1"/>
    <xf numFmtId="0" fontId="0" fillId="0" borderId="30" xfId="0" applyBorder="1" applyAlignment="1">
      <alignment horizontal="center"/>
    </xf>
    <xf numFmtId="0" fontId="0" fillId="0" borderId="32" xfId="0" applyBorder="1"/>
    <xf numFmtId="0" fontId="0" fillId="0" borderId="33" xfId="0" applyBorder="1" applyAlignment="1">
      <alignment horizontal="center" vertical="center"/>
    </xf>
    <xf numFmtId="0" fontId="0" fillId="0" borderId="9" xfId="0" applyBorder="1"/>
    <xf numFmtId="0" fontId="0" fillId="0" borderId="14" xfId="0" applyBorder="1"/>
    <xf numFmtId="0" fontId="1" fillId="0" borderId="34" xfId="0" applyFont="1" applyBorder="1"/>
    <xf numFmtId="0" fontId="0" fillId="0" borderId="18" xfId="0" applyBorder="1" applyAlignment="1">
      <alignment horizontal="center" vertical="center"/>
    </xf>
    <xf numFmtId="0" fontId="1" fillId="0" borderId="21" xfId="0" applyFont="1" applyBorder="1"/>
    <xf numFmtId="0" fontId="0" fillId="0" borderId="35" xfId="0" applyBorder="1" applyAlignment="1">
      <alignment horizontal="center" vertical="center"/>
    </xf>
    <xf numFmtId="0" fontId="0" fillId="0" borderId="31" xfId="0" applyBorder="1"/>
    <xf numFmtId="0" fontId="1" fillId="0" borderId="19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0" fontId="1" fillId="0" borderId="2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30" xfId="0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5" fillId="0" borderId="0" xfId="0" applyFont="1" applyBorder="1"/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20" fillId="0" borderId="0" xfId="0" applyFont="1"/>
    <xf numFmtId="0" fontId="0" fillId="0" borderId="0" xfId="0" applyBorder="1" applyAlignment="1">
      <alignment horizontal="left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37" xfId="0" applyBorder="1" applyAlignment="1">
      <alignment horizontal="center" vertical="center"/>
    </xf>
    <xf numFmtId="164" fontId="0" fillId="0" borderId="42" xfId="0" applyNumberFormat="1" applyBorder="1" applyAlignment="1">
      <alignment horizontal="center" vertical="center"/>
    </xf>
    <xf numFmtId="0" fontId="0" fillId="0" borderId="43" xfId="0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6" fillId="0" borderId="31" xfId="0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164" fontId="6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6" fillId="0" borderId="32" xfId="0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6" fillId="0" borderId="34" xfId="0" applyFont="1" applyBorder="1" applyAlignment="1">
      <alignment horizontal="center" vertical="center"/>
    </xf>
    <xf numFmtId="164" fontId="6" fillId="0" borderId="21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31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32" xfId="0" applyFont="1" applyBorder="1" applyAlignment="1">
      <alignment vertical="center"/>
    </xf>
    <xf numFmtId="0" fontId="17" fillId="0" borderId="14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9" fillId="0" borderId="31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19" fillId="0" borderId="14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16" fillId="0" borderId="31" xfId="0" applyFont="1" applyBorder="1" applyAlignment="1">
      <alignment vertical="center"/>
    </xf>
    <xf numFmtId="0" fontId="17" fillId="0" borderId="31" xfId="0" applyFont="1" applyBorder="1" applyAlignment="1">
      <alignment horizontal="center" vertical="center"/>
    </xf>
    <xf numFmtId="164" fontId="18" fillId="0" borderId="5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vertical="center"/>
    </xf>
    <xf numFmtId="164" fontId="18" fillId="0" borderId="7" xfId="0" applyNumberFormat="1" applyFont="1" applyBorder="1" applyAlignment="1">
      <alignment horizontal="center" vertical="center"/>
    </xf>
    <xf numFmtId="0" fontId="16" fillId="0" borderId="8" xfId="0" applyFont="1" applyBorder="1" applyAlignment="1">
      <alignment vertical="center"/>
    </xf>
    <xf numFmtId="0" fontId="16" fillId="0" borderId="32" xfId="0" applyFont="1" applyBorder="1" applyAlignment="1">
      <alignment vertical="center"/>
    </xf>
    <xf numFmtId="0" fontId="17" fillId="0" borderId="32" xfId="0" applyFont="1" applyBorder="1" applyAlignment="1">
      <alignment horizontal="center" vertical="center"/>
    </xf>
    <xf numFmtId="164" fontId="18" fillId="0" borderId="9" xfId="0" applyNumberFormat="1" applyFont="1" applyBorder="1" applyAlignment="1">
      <alignment horizontal="center" vertical="center"/>
    </xf>
    <xf numFmtId="0" fontId="19" fillId="0" borderId="31" xfId="0" applyFont="1" applyBorder="1" applyAlignment="1">
      <alignment vertical="center"/>
    </xf>
    <xf numFmtId="0" fontId="19" fillId="0" borderId="6" xfId="0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19" fillId="0" borderId="32" xfId="0" applyFont="1" applyBorder="1" applyAlignment="1">
      <alignment vertical="center"/>
    </xf>
    <xf numFmtId="0" fontId="21" fillId="0" borderId="31" xfId="0" applyFont="1" applyBorder="1" applyAlignment="1">
      <alignment horizontal="center" vertical="center"/>
    </xf>
    <xf numFmtId="164" fontId="21" fillId="0" borderId="5" xfId="0" applyNumberFormat="1" applyFont="1" applyBorder="1" applyAlignment="1">
      <alignment horizontal="center" vertical="center"/>
    </xf>
    <xf numFmtId="0" fontId="9" fillId="0" borderId="27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164" fontId="6" fillId="0" borderId="28" xfId="0" applyNumberFormat="1" applyFont="1" applyBorder="1" applyAlignment="1">
      <alignment horizontal="center" vertical="center"/>
    </xf>
    <xf numFmtId="0" fontId="19" fillId="0" borderId="16" xfId="0" applyFont="1" applyBorder="1" applyAlignment="1">
      <alignment vertical="center"/>
    </xf>
    <xf numFmtId="164" fontId="18" fillId="0" borderId="17" xfId="0" applyNumberFormat="1" applyFont="1" applyBorder="1" applyAlignment="1">
      <alignment horizontal="center" vertical="center"/>
    </xf>
    <xf numFmtId="0" fontId="22" fillId="0" borderId="14" xfId="0" applyFont="1" applyBorder="1"/>
    <xf numFmtId="0" fontId="22" fillId="0" borderId="15" xfId="0" applyFont="1" applyBorder="1"/>
    <xf numFmtId="0" fontId="22" fillId="0" borderId="6" xfId="0" applyFont="1" applyBorder="1" applyAlignment="1">
      <alignment horizontal="center" vertical="center"/>
    </xf>
    <xf numFmtId="164" fontId="22" fillId="0" borderId="7" xfId="0" applyNumberFormat="1" applyFont="1" applyBorder="1" applyAlignment="1">
      <alignment horizontal="center" vertical="center"/>
    </xf>
    <xf numFmtId="0" fontId="22" fillId="0" borderId="25" xfId="0" applyFont="1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39" xfId="0" applyBorder="1" applyAlignment="1">
      <alignment vertical="center"/>
    </xf>
    <xf numFmtId="0" fontId="1" fillId="0" borderId="38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22" fillId="0" borderId="1" xfId="0" applyFont="1" applyBorder="1"/>
    <xf numFmtId="0" fontId="22" fillId="0" borderId="2" xfId="0" applyFont="1" applyBorder="1"/>
    <xf numFmtId="0" fontId="0" fillId="0" borderId="3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Border="1" applyAlignment="1">
      <alignment vertical="center" wrapText="1"/>
    </xf>
    <xf numFmtId="0" fontId="0" fillId="0" borderId="23" xfId="0" applyBorder="1" applyAlignment="1">
      <alignment horizontal="center" vertical="center"/>
    </xf>
    <xf numFmtId="17" fontId="0" fillId="0" borderId="12" xfId="0" applyNumberFormat="1" applyBorder="1"/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6" fillId="0" borderId="38" xfId="0" applyFont="1" applyBorder="1" applyAlignment="1">
      <alignment vertical="center"/>
    </xf>
    <xf numFmtId="0" fontId="6" fillId="0" borderId="44" xfId="0" applyFont="1" applyBorder="1" applyAlignment="1">
      <alignment vertical="center"/>
    </xf>
    <xf numFmtId="0" fontId="6" fillId="0" borderId="44" xfId="0" applyFont="1" applyBorder="1" applyAlignment="1">
      <alignment horizontal="center" vertical="center" wrapText="1"/>
    </xf>
    <xf numFmtId="164" fontId="6" fillId="0" borderId="4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7" fontId="6" fillId="0" borderId="31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wrapText="1"/>
    </xf>
    <xf numFmtId="0" fontId="0" fillId="0" borderId="15" xfId="0" applyBorder="1" applyAlignment="1">
      <alignment wrapText="1"/>
    </xf>
    <xf numFmtId="0" fontId="1" fillId="0" borderId="20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2" xfId="0" applyBorder="1" applyAlignment="1">
      <alignment vertical="center" wrapText="1"/>
    </xf>
    <xf numFmtId="0" fontId="13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wrapText="1"/>
    </xf>
    <xf numFmtId="0" fontId="5" fillId="0" borderId="0" xfId="0" applyFont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38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Fill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9"/>
  <sheetViews>
    <sheetView tabSelected="1" workbookViewId="0">
      <selection activeCell="D19" sqref="D19"/>
    </sheetView>
  </sheetViews>
  <sheetFormatPr baseColWidth="10" defaultRowHeight="15" x14ac:dyDescent="0.2"/>
  <sheetData>
    <row r="2" spans="1:2" x14ac:dyDescent="0.2">
      <c r="A2" t="s">
        <v>485</v>
      </c>
    </row>
    <row r="3" spans="1:2" x14ac:dyDescent="0.2">
      <c r="A3" t="s">
        <v>490</v>
      </c>
    </row>
    <row r="5" spans="1:2" x14ac:dyDescent="0.2">
      <c r="B5" t="s">
        <v>486</v>
      </c>
    </row>
    <row r="6" spans="1:2" x14ac:dyDescent="0.2">
      <c r="B6" t="s">
        <v>491</v>
      </c>
    </row>
    <row r="8" spans="1:2" x14ac:dyDescent="0.2">
      <c r="B8" t="s">
        <v>487</v>
      </c>
    </row>
    <row r="9" spans="1:2" x14ac:dyDescent="0.2">
      <c r="B9" t="s">
        <v>489</v>
      </c>
    </row>
    <row r="11" spans="1:2" x14ac:dyDescent="0.2">
      <c r="B11" t="s">
        <v>488</v>
      </c>
    </row>
    <row r="12" spans="1:2" x14ac:dyDescent="0.2">
      <c r="B12" t="s">
        <v>492</v>
      </c>
    </row>
    <row r="14" spans="1:2" x14ac:dyDescent="0.2">
      <c r="A14" t="s">
        <v>494</v>
      </c>
      <c r="B14">
        <v>502</v>
      </c>
    </row>
    <row r="15" spans="1:2" x14ac:dyDescent="0.2">
      <c r="A15" t="s">
        <v>493</v>
      </c>
      <c r="B15">
        <v>1</v>
      </c>
    </row>
    <row r="17" spans="1:4" x14ac:dyDescent="0.2">
      <c r="A17" t="s">
        <v>69</v>
      </c>
      <c r="B17" t="s">
        <v>495</v>
      </c>
    </row>
    <row r="18" spans="1:4" x14ac:dyDescent="0.2">
      <c r="A18" t="s">
        <v>496</v>
      </c>
      <c r="B18">
        <v>5</v>
      </c>
      <c r="D18" t="s">
        <v>498</v>
      </c>
    </row>
    <row r="19" spans="1:4" x14ac:dyDescent="0.2">
      <c r="A19" t="s">
        <v>497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"/>
  <sheetViews>
    <sheetView topLeftCell="A7" workbookViewId="0">
      <selection activeCell="B7" sqref="B7"/>
    </sheetView>
  </sheetViews>
  <sheetFormatPr baseColWidth="10" defaultColWidth="9.1640625" defaultRowHeight="15" x14ac:dyDescent="0.2"/>
  <cols>
    <col min="1" max="1" width="15.6640625" style="181" customWidth="1"/>
    <col min="2" max="2" width="32.6640625" style="181" customWidth="1"/>
    <col min="3" max="3" width="32.6640625" customWidth="1"/>
    <col min="4" max="4" width="12.6640625" style="2" customWidth="1"/>
    <col min="5" max="5" width="9.1640625" style="2"/>
    <col min="6" max="6" width="15.6640625" style="1" customWidth="1"/>
    <col min="7" max="7" width="5.6640625" style="2" customWidth="1"/>
  </cols>
  <sheetData>
    <row r="1" spans="1:9" ht="16" thickBot="1" x14ac:dyDescent="0.25">
      <c r="A1" s="54" t="s">
        <v>67</v>
      </c>
      <c r="B1" s="176" t="s">
        <v>68</v>
      </c>
      <c r="C1" s="49" t="s">
        <v>238</v>
      </c>
      <c r="D1" s="33" t="s">
        <v>287</v>
      </c>
      <c r="E1" s="32" t="s">
        <v>72</v>
      </c>
      <c r="F1" s="35" t="s">
        <v>69</v>
      </c>
    </row>
    <row r="2" spans="1:9" x14ac:dyDescent="0.2">
      <c r="A2" s="188" t="s">
        <v>2</v>
      </c>
      <c r="B2" s="177" t="s">
        <v>285</v>
      </c>
      <c r="C2" s="164" t="s">
        <v>194</v>
      </c>
      <c r="D2" s="22" t="s">
        <v>290</v>
      </c>
      <c r="E2" s="23">
        <v>30001</v>
      </c>
      <c r="F2" s="44" t="s">
        <v>70</v>
      </c>
      <c r="G2" s="2" t="s">
        <v>359</v>
      </c>
    </row>
    <row r="3" spans="1:9" x14ac:dyDescent="0.2">
      <c r="A3" s="189"/>
      <c r="B3" s="178" t="s">
        <v>286</v>
      </c>
      <c r="C3" s="27" t="s">
        <v>194</v>
      </c>
      <c r="D3" s="28" t="s">
        <v>291</v>
      </c>
      <c r="E3" s="19">
        <f>E2+1</f>
        <v>30002</v>
      </c>
      <c r="F3" s="36" t="s">
        <v>70</v>
      </c>
      <c r="G3" s="2" t="s">
        <v>359</v>
      </c>
    </row>
    <row r="4" spans="1:9" ht="32" x14ac:dyDescent="0.2">
      <c r="A4" s="189"/>
      <c r="B4" s="178" t="s">
        <v>250</v>
      </c>
      <c r="C4" s="175" t="s">
        <v>361</v>
      </c>
      <c r="D4" s="28" t="s">
        <v>371</v>
      </c>
      <c r="E4" s="19">
        <f t="shared" ref="E4:E6" si="0">E3+1</f>
        <v>30003</v>
      </c>
      <c r="F4" s="60" t="s">
        <v>70</v>
      </c>
      <c r="G4" s="2" t="s">
        <v>359</v>
      </c>
    </row>
    <row r="5" spans="1:9" ht="32" x14ac:dyDescent="0.2">
      <c r="A5" s="189"/>
      <c r="B5" s="165" t="s">
        <v>1</v>
      </c>
      <c r="C5" s="174" t="s">
        <v>360</v>
      </c>
      <c r="D5" s="28" t="s">
        <v>372</v>
      </c>
      <c r="E5" s="19">
        <f t="shared" si="0"/>
        <v>30004</v>
      </c>
      <c r="F5" s="37" t="s">
        <v>70</v>
      </c>
      <c r="G5" s="2" t="s">
        <v>359</v>
      </c>
    </row>
    <row r="6" spans="1:9" ht="32" x14ac:dyDescent="0.2">
      <c r="A6" s="189"/>
      <c r="B6" s="165" t="s">
        <v>0</v>
      </c>
      <c r="C6" s="166" t="s">
        <v>357</v>
      </c>
      <c r="D6" s="18" t="s">
        <v>373</v>
      </c>
      <c r="E6" s="19">
        <f t="shared" si="0"/>
        <v>30005</v>
      </c>
      <c r="F6" s="61" t="s">
        <v>70</v>
      </c>
      <c r="G6" s="2" t="s">
        <v>359</v>
      </c>
    </row>
    <row r="7" spans="1:9" ht="408.75" customHeight="1" thickBot="1" x14ac:dyDescent="0.25">
      <c r="A7" s="190"/>
      <c r="B7" s="179" t="s">
        <v>3</v>
      </c>
      <c r="C7" s="184" t="s">
        <v>379</v>
      </c>
      <c r="D7" s="20" t="s">
        <v>374</v>
      </c>
      <c r="E7" s="21">
        <f>E6+1</f>
        <v>30006</v>
      </c>
      <c r="F7" s="39" t="s">
        <v>70</v>
      </c>
      <c r="G7" s="2" t="s">
        <v>359</v>
      </c>
    </row>
    <row r="8" spans="1:9" ht="16" thickBot="1" x14ac:dyDescent="0.25">
      <c r="A8" s="85"/>
      <c r="B8" s="180"/>
      <c r="C8" s="86"/>
      <c r="D8" s="87"/>
      <c r="E8" s="88"/>
      <c r="F8" s="89"/>
      <c r="G8" s="87"/>
      <c r="H8" s="86"/>
      <c r="I8" s="2"/>
    </row>
    <row r="9" spans="1:9" s="3" customFormat="1" ht="16" thickBot="1" x14ac:dyDescent="0.25">
      <c r="A9" s="54" t="s">
        <v>67</v>
      </c>
      <c r="B9" s="176" t="s">
        <v>68</v>
      </c>
      <c r="C9" s="30" t="s">
        <v>238</v>
      </c>
      <c r="D9" s="31" t="s">
        <v>71</v>
      </c>
      <c r="E9" s="32" t="s">
        <v>72</v>
      </c>
      <c r="F9" s="35" t="s">
        <v>69</v>
      </c>
      <c r="G9" s="173"/>
    </row>
    <row r="10" spans="1:9" ht="97" thickBot="1" x14ac:dyDescent="0.25">
      <c r="A10" s="160" t="s">
        <v>34</v>
      </c>
      <c r="B10" s="161" t="s">
        <v>35</v>
      </c>
      <c r="C10" s="162" t="s">
        <v>355</v>
      </c>
      <c r="D10" s="152">
        <v>3411</v>
      </c>
      <c r="E10" s="63">
        <v>40001</v>
      </c>
      <c r="F10" s="163" t="s">
        <v>362</v>
      </c>
      <c r="G10" s="2" t="s">
        <v>359</v>
      </c>
    </row>
  </sheetData>
  <mergeCells count="1">
    <mergeCell ref="A2:A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0"/>
  <sheetViews>
    <sheetView workbookViewId="0">
      <selection activeCell="B12" sqref="B12"/>
    </sheetView>
  </sheetViews>
  <sheetFormatPr baseColWidth="10" defaultColWidth="9.1640625" defaultRowHeight="15" x14ac:dyDescent="0.2"/>
  <cols>
    <col min="1" max="1" width="15.6640625" customWidth="1"/>
    <col min="2" max="3" width="32.6640625" style="181" customWidth="1"/>
    <col min="4" max="4" width="12.6640625" style="2" customWidth="1"/>
    <col min="5" max="5" width="9.1640625" style="2"/>
    <col min="6" max="6" width="12.6640625" style="2" customWidth="1"/>
    <col min="7" max="7" width="9.1640625" style="2"/>
    <col min="8" max="8" width="12.6640625" style="2" customWidth="1"/>
    <col min="9" max="9" width="9.1640625" style="2"/>
    <col min="10" max="10" width="12.6640625" style="2" customWidth="1"/>
    <col min="11" max="11" width="9.1640625" style="2"/>
    <col min="12" max="12" width="12.6640625" style="2" customWidth="1"/>
    <col min="13" max="13" width="9.1640625" style="2"/>
    <col min="14" max="14" width="15.6640625" style="2" customWidth="1"/>
    <col min="15" max="15" width="5.6640625" style="2" customWidth="1"/>
  </cols>
  <sheetData>
    <row r="1" spans="1:15" s="3" customFormat="1" ht="16" thickBot="1" x14ac:dyDescent="0.25">
      <c r="A1" s="29" t="s">
        <v>67</v>
      </c>
      <c r="B1" s="176" t="s">
        <v>68</v>
      </c>
      <c r="C1" s="176" t="s">
        <v>238</v>
      </c>
      <c r="D1" s="31" t="s">
        <v>287</v>
      </c>
      <c r="E1" s="32" t="s">
        <v>72</v>
      </c>
      <c r="F1" s="31" t="s">
        <v>287</v>
      </c>
      <c r="G1" s="32" t="s">
        <v>72</v>
      </c>
      <c r="H1" s="31" t="s">
        <v>287</v>
      </c>
      <c r="I1" s="34" t="s">
        <v>72</v>
      </c>
      <c r="J1" s="31" t="s">
        <v>287</v>
      </c>
      <c r="K1" s="32" t="s">
        <v>72</v>
      </c>
      <c r="L1" s="31" t="s">
        <v>287</v>
      </c>
      <c r="M1" s="32" t="s">
        <v>72</v>
      </c>
      <c r="N1" s="59" t="s">
        <v>69</v>
      </c>
      <c r="O1" s="173"/>
    </row>
    <row r="2" spans="1:15" x14ac:dyDescent="0.2">
      <c r="A2" s="191"/>
      <c r="B2" s="165" t="s">
        <v>4</v>
      </c>
      <c r="C2" s="165" t="s">
        <v>194</v>
      </c>
      <c r="D2" s="18" t="s">
        <v>340</v>
      </c>
      <c r="E2" s="19">
        <v>31101</v>
      </c>
      <c r="F2" s="18" t="s">
        <v>341</v>
      </c>
      <c r="G2" s="19">
        <f t="shared" ref="G2:M19" si="0">E2+100</f>
        <v>31201</v>
      </c>
      <c r="H2" s="18" t="s">
        <v>342</v>
      </c>
      <c r="I2" s="19">
        <f t="shared" si="0"/>
        <v>31301</v>
      </c>
      <c r="J2" s="18" t="s">
        <v>343</v>
      </c>
      <c r="K2" s="19">
        <f t="shared" si="0"/>
        <v>31401</v>
      </c>
      <c r="L2" s="18" t="s">
        <v>344</v>
      </c>
      <c r="M2" s="19">
        <f t="shared" si="0"/>
        <v>31501</v>
      </c>
      <c r="N2" s="61" t="s">
        <v>70</v>
      </c>
      <c r="O2" s="2" t="s">
        <v>359</v>
      </c>
    </row>
    <row r="3" spans="1:15" x14ac:dyDescent="0.2">
      <c r="A3" s="191"/>
      <c r="B3" s="165" t="s">
        <v>6</v>
      </c>
      <c r="C3" s="165" t="s">
        <v>194</v>
      </c>
      <c r="D3" s="18" t="s">
        <v>335</v>
      </c>
      <c r="E3" s="19">
        <f>E2+1</f>
        <v>31102</v>
      </c>
      <c r="F3" s="18" t="s">
        <v>336</v>
      </c>
      <c r="G3" s="19">
        <f t="shared" si="0"/>
        <v>31202</v>
      </c>
      <c r="H3" s="18" t="s">
        <v>337</v>
      </c>
      <c r="I3" s="25">
        <f t="shared" ref="I3:M19" si="1">G3+100</f>
        <v>31302</v>
      </c>
      <c r="J3" s="18" t="s">
        <v>338</v>
      </c>
      <c r="K3" s="19">
        <f t="shared" si="0"/>
        <v>31402</v>
      </c>
      <c r="L3" s="18" t="s">
        <v>339</v>
      </c>
      <c r="M3" s="19">
        <f t="shared" si="0"/>
        <v>31502</v>
      </c>
      <c r="N3" s="61" t="s">
        <v>70</v>
      </c>
      <c r="O3" s="2" t="s">
        <v>359</v>
      </c>
    </row>
    <row r="4" spans="1:15" ht="32" x14ac:dyDescent="0.2">
      <c r="A4" s="191"/>
      <c r="B4" s="165" t="s">
        <v>243</v>
      </c>
      <c r="C4" s="166" t="s">
        <v>365</v>
      </c>
      <c r="D4" s="18" t="s">
        <v>312</v>
      </c>
      <c r="E4" s="19">
        <f>E3+1</f>
        <v>31103</v>
      </c>
      <c r="F4" s="18" t="s">
        <v>313</v>
      </c>
      <c r="G4" s="19">
        <f t="shared" ref="G4:G5" si="2">E4+100</f>
        <v>31203</v>
      </c>
      <c r="H4" s="18" t="s">
        <v>314</v>
      </c>
      <c r="I4" s="25">
        <f t="shared" ref="I4:I5" si="3">G4+100</f>
        <v>31303</v>
      </c>
      <c r="J4" s="18" t="s">
        <v>315</v>
      </c>
      <c r="K4" s="19">
        <f t="shared" ref="K4:K5" si="4">I4+100</f>
        <v>31403</v>
      </c>
      <c r="L4" s="18" t="s">
        <v>316</v>
      </c>
      <c r="M4" s="19">
        <f t="shared" ref="M4:M5" si="5">K4+100</f>
        <v>31503</v>
      </c>
      <c r="N4" s="61" t="s">
        <v>70</v>
      </c>
      <c r="O4" s="2" t="s">
        <v>359</v>
      </c>
    </row>
    <row r="5" spans="1:15" x14ac:dyDescent="0.2">
      <c r="A5" s="191"/>
      <c r="B5" s="165" t="s">
        <v>242</v>
      </c>
      <c r="C5" s="165" t="s">
        <v>194</v>
      </c>
      <c r="D5" s="18" t="s">
        <v>345</v>
      </c>
      <c r="E5" s="19">
        <f>E4+1</f>
        <v>31104</v>
      </c>
      <c r="F5" s="18" t="s">
        <v>346</v>
      </c>
      <c r="G5" s="19">
        <f t="shared" si="2"/>
        <v>31204</v>
      </c>
      <c r="H5" s="18" t="s">
        <v>347</v>
      </c>
      <c r="I5" s="25">
        <f t="shared" si="3"/>
        <v>31304</v>
      </c>
      <c r="J5" s="18" t="s">
        <v>348</v>
      </c>
      <c r="K5" s="19">
        <f t="shared" si="4"/>
        <v>31404</v>
      </c>
      <c r="L5" s="18" t="s">
        <v>349</v>
      </c>
      <c r="M5" s="19">
        <f t="shared" si="5"/>
        <v>31504</v>
      </c>
      <c r="N5" s="61" t="s">
        <v>70</v>
      </c>
      <c r="O5" s="2" t="s">
        <v>359</v>
      </c>
    </row>
    <row r="6" spans="1:15" ht="16" thickBot="1" x14ac:dyDescent="0.25">
      <c r="A6" s="192"/>
      <c r="B6" s="179" t="s">
        <v>5</v>
      </c>
      <c r="C6" s="179" t="s">
        <v>194</v>
      </c>
      <c r="D6" s="20" t="s">
        <v>350</v>
      </c>
      <c r="E6" s="21">
        <f>E5+1</f>
        <v>31105</v>
      </c>
      <c r="F6" s="20" t="s">
        <v>351</v>
      </c>
      <c r="G6" s="21">
        <f t="shared" si="0"/>
        <v>31205</v>
      </c>
      <c r="H6" s="20" t="s">
        <v>352</v>
      </c>
      <c r="I6" s="26">
        <f t="shared" si="1"/>
        <v>31305</v>
      </c>
      <c r="J6" s="20" t="s">
        <v>353</v>
      </c>
      <c r="K6" s="21">
        <f t="shared" si="1"/>
        <v>31405</v>
      </c>
      <c r="L6" s="20" t="s">
        <v>354</v>
      </c>
      <c r="M6" s="21">
        <f t="shared" si="1"/>
        <v>31505</v>
      </c>
      <c r="N6" s="62" t="s">
        <v>70</v>
      </c>
      <c r="O6" s="2" t="s">
        <v>359</v>
      </c>
    </row>
    <row r="7" spans="1:15" ht="16" thickBot="1" x14ac:dyDescent="0.25">
      <c r="A7" s="85"/>
      <c r="B7" s="180"/>
      <c r="C7" s="180"/>
      <c r="D7" s="87"/>
      <c r="E7" s="88"/>
      <c r="F7" s="87"/>
      <c r="G7" s="180"/>
      <c r="H7" s="180"/>
      <c r="I7" s="181"/>
      <c r="J7" s="181"/>
      <c r="K7" s="181"/>
      <c r="L7" s="181"/>
      <c r="M7" s="181"/>
      <c r="N7" s="181"/>
    </row>
    <row r="8" spans="1:15" s="3" customFormat="1" ht="16" thickBot="1" x14ac:dyDescent="0.25">
      <c r="A8" s="29" t="s">
        <v>67</v>
      </c>
      <c r="B8" s="176" t="s">
        <v>68</v>
      </c>
      <c r="C8" s="176" t="s">
        <v>238</v>
      </c>
      <c r="D8" s="31" t="s">
        <v>71</v>
      </c>
      <c r="E8" s="32" t="s">
        <v>72</v>
      </c>
      <c r="F8" s="31" t="s">
        <v>71</v>
      </c>
      <c r="G8" s="32" t="s">
        <v>72</v>
      </c>
      <c r="H8" s="33" t="s">
        <v>71</v>
      </c>
      <c r="I8" s="34" t="s">
        <v>72</v>
      </c>
      <c r="J8" s="31" t="s">
        <v>71</v>
      </c>
      <c r="K8" s="32" t="s">
        <v>72</v>
      </c>
      <c r="L8" s="31" t="s">
        <v>71</v>
      </c>
      <c r="M8" s="32" t="s">
        <v>72</v>
      </c>
      <c r="N8" s="59" t="s">
        <v>69</v>
      </c>
      <c r="O8" s="173"/>
    </row>
    <row r="9" spans="1:15" ht="64" x14ac:dyDescent="0.2">
      <c r="A9" s="193" t="s">
        <v>34</v>
      </c>
      <c r="B9" s="177" t="s">
        <v>244</v>
      </c>
      <c r="C9" s="182" t="s">
        <v>366</v>
      </c>
      <c r="D9" s="22">
        <v>2183</v>
      </c>
      <c r="E9" s="23">
        <v>41101</v>
      </c>
      <c r="F9" s="22">
        <v>2208</v>
      </c>
      <c r="G9" s="23">
        <f t="shared" si="0"/>
        <v>41201</v>
      </c>
      <c r="H9" s="22">
        <v>2233</v>
      </c>
      <c r="I9" s="24">
        <f t="shared" si="1"/>
        <v>41301</v>
      </c>
      <c r="J9" s="22">
        <v>2258</v>
      </c>
      <c r="K9" s="23">
        <f t="shared" si="1"/>
        <v>41401</v>
      </c>
      <c r="L9" s="22">
        <v>2283</v>
      </c>
      <c r="M9" s="23">
        <f t="shared" si="1"/>
        <v>41501</v>
      </c>
      <c r="N9" s="67" t="s">
        <v>363</v>
      </c>
      <c r="O9" s="2" t="s">
        <v>359</v>
      </c>
    </row>
    <row r="10" spans="1:15" ht="48" x14ac:dyDescent="0.2">
      <c r="A10" s="194"/>
      <c r="B10" s="165" t="s">
        <v>368</v>
      </c>
      <c r="C10" s="166" t="s">
        <v>369</v>
      </c>
      <c r="D10" s="18">
        <v>261</v>
      </c>
      <c r="E10" s="19">
        <f t="shared" ref="E10:E15" si="6">E9+1</f>
        <v>41102</v>
      </c>
      <c r="F10" s="18">
        <v>311</v>
      </c>
      <c r="G10" s="19">
        <f t="shared" si="0"/>
        <v>41202</v>
      </c>
      <c r="H10" s="18">
        <v>361</v>
      </c>
      <c r="I10" s="25">
        <f t="shared" si="1"/>
        <v>41302</v>
      </c>
      <c r="J10" s="18">
        <v>411</v>
      </c>
      <c r="K10" s="19">
        <f t="shared" si="1"/>
        <v>41402</v>
      </c>
      <c r="L10" s="18">
        <v>461</v>
      </c>
      <c r="M10" s="19">
        <f t="shared" si="1"/>
        <v>41502</v>
      </c>
      <c r="N10" s="61" t="s">
        <v>362</v>
      </c>
      <c r="O10" s="2" t="s">
        <v>359</v>
      </c>
    </row>
    <row r="11" spans="1:15" ht="80" x14ac:dyDescent="0.2">
      <c r="A11" s="194"/>
      <c r="B11" s="165" t="s">
        <v>36</v>
      </c>
      <c r="C11" s="166" t="s">
        <v>367</v>
      </c>
      <c r="D11" s="18">
        <v>3572</v>
      </c>
      <c r="E11" s="19">
        <f t="shared" si="6"/>
        <v>41103</v>
      </c>
      <c r="F11" s="18">
        <f>D11+1</f>
        <v>3573</v>
      </c>
      <c r="G11" s="19">
        <f t="shared" si="0"/>
        <v>41203</v>
      </c>
      <c r="H11" s="18">
        <f>F11+1</f>
        <v>3574</v>
      </c>
      <c r="I11" s="25">
        <f t="shared" si="1"/>
        <v>41303</v>
      </c>
      <c r="J11" s="18">
        <f>H11+1</f>
        <v>3575</v>
      </c>
      <c r="K11" s="19">
        <f t="shared" si="1"/>
        <v>41403</v>
      </c>
      <c r="L11" s="18">
        <f>J11+1</f>
        <v>3576</v>
      </c>
      <c r="M11" s="19">
        <f t="shared" si="1"/>
        <v>41503</v>
      </c>
      <c r="N11" s="61" t="s">
        <v>362</v>
      </c>
      <c r="O11" s="2" t="s">
        <v>359</v>
      </c>
    </row>
    <row r="12" spans="1:15" ht="176" x14ac:dyDescent="0.2">
      <c r="A12" s="191"/>
      <c r="B12" s="165" t="s">
        <v>37</v>
      </c>
      <c r="C12" s="166" t="s">
        <v>370</v>
      </c>
      <c r="D12" s="18">
        <v>258</v>
      </c>
      <c r="E12" s="19">
        <f t="shared" si="6"/>
        <v>41104</v>
      </c>
      <c r="F12" s="18">
        <v>308</v>
      </c>
      <c r="G12" s="19">
        <f t="shared" si="0"/>
        <v>41204</v>
      </c>
      <c r="H12" s="18">
        <v>358</v>
      </c>
      <c r="I12" s="25">
        <f t="shared" si="1"/>
        <v>41304</v>
      </c>
      <c r="J12" s="18">
        <v>408</v>
      </c>
      <c r="K12" s="19">
        <f t="shared" si="1"/>
        <v>41404</v>
      </c>
      <c r="L12" s="18">
        <v>458</v>
      </c>
      <c r="M12" s="19">
        <f t="shared" si="1"/>
        <v>41504</v>
      </c>
      <c r="N12" s="61" t="s">
        <v>362</v>
      </c>
      <c r="O12" s="2" t="s">
        <v>359</v>
      </c>
    </row>
    <row r="13" spans="1:15" x14ac:dyDescent="0.2">
      <c r="A13" s="191"/>
      <c r="B13" s="165" t="s">
        <v>38</v>
      </c>
      <c r="C13" s="165" t="s">
        <v>194</v>
      </c>
      <c r="D13" s="18">
        <v>272</v>
      </c>
      <c r="E13" s="19">
        <f t="shared" si="6"/>
        <v>41105</v>
      </c>
      <c r="F13" s="18">
        <v>322</v>
      </c>
      <c r="G13" s="19">
        <f t="shared" si="0"/>
        <v>41205</v>
      </c>
      <c r="H13" s="18">
        <v>372</v>
      </c>
      <c r="I13" s="25">
        <f t="shared" si="1"/>
        <v>41305</v>
      </c>
      <c r="J13" s="18">
        <v>422</v>
      </c>
      <c r="K13" s="19">
        <f t="shared" si="1"/>
        <v>41405</v>
      </c>
      <c r="L13" s="18">
        <v>472</v>
      </c>
      <c r="M13" s="19">
        <f t="shared" si="1"/>
        <v>41505</v>
      </c>
      <c r="N13" s="61" t="s">
        <v>362</v>
      </c>
      <c r="O13" s="2" t="s">
        <v>359</v>
      </c>
    </row>
    <row r="14" spans="1:15" x14ac:dyDescent="0.2">
      <c r="A14" s="191"/>
      <c r="B14" s="165" t="s">
        <v>39</v>
      </c>
      <c r="C14" s="165" t="s">
        <v>194</v>
      </c>
      <c r="D14" s="18">
        <v>286</v>
      </c>
      <c r="E14" s="19">
        <f t="shared" si="6"/>
        <v>41106</v>
      </c>
      <c r="F14" s="18">
        <v>336</v>
      </c>
      <c r="G14" s="19">
        <f t="shared" si="0"/>
        <v>41206</v>
      </c>
      <c r="H14" s="18">
        <v>386</v>
      </c>
      <c r="I14" s="25">
        <f t="shared" si="1"/>
        <v>41306</v>
      </c>
      <c r="J14" s="18">
        <v>436</v>
      </c>
      <c r="K14" s="19">
        <f t="shared" si="1"/>
        <v>41406</v>
      </c>
      <c r="L14" s="18">
        <v>486</v>
      </c>
      <c r="M14" s="19">
        <f t="shared" si="1"/>
        <v>41506</v>
      </c>
      <c r="N14" s="61" t="s">
        <v>362</v>
      </c>
      <c r="O14" s="2" t="s">
        <v>359</v>
      </c>
    </row>
    <row r="15" spans="1:15" x14ac:dyDescent="0.2">
      <c r="A15" s="191"/>
      <c r="B15" s="165" t="s">
        <v>40</v>
      </c>
      <c r="C15" s="165" t="s">
        <v>194</v>
      </c>
      <c r="D15" s="18">
        <v>273</v>
      </c>
      <c r="E15" s="19">
        <f t="shared" si="6"/>
        <v>41107</v>
      </c>
      <c r="F15" s="18">
        <v>323</v>
      </c>
      <c r="G15" s="19">
        <f t="shared" si="0"/>
        <v>41207</v>
      </c>
      <c r="H15" s="18">
        <v>373</v>
      </c>
      <c r="I15" s="25">
        <f t="shared" si="1"/>
        <v>41307</v>
      </c>
      <c r="J15" s="18">
        <v>423</v>
      </c>
      <c r="K15" s="19">
        <f t="shared" si="1"/>
        <v>41407</v>
      </c>
      <c r="L15" s="18">
        <v>473</v>
      </c>
      <c r="M15" s="19">
        <f t="shared" si="1"/>
        <v>41507</v>
      </c>
      <c r="N15" s="61" t="s">
        <v>362</v>
      </c>
      <c r="O15" s="2" t="s">
        <v>359</v>
      </c>
    </row>
    <row r="16" spans="1:15" ht="32" x14ac:dyDescent="0.2">
      <c r="A16" s="191"/>
      <c r="B16" s="165" t="s">
        <v>41</v>
      </c>
      <c r="C16" s="166" t="s">
        <v>375</v>
      </c>
      <c r="D16" s="18">
        <v>288</v>
      </c>
      <c r="E16" s="19">
        <f t="shared" ref="E16:E20" si="7">E15+1</f>
        <v>41108</v>
      </c>
      <c r="F16" s="18">
        <v>338</v>
      </c>
      <c r="G16" s="19">
        <f t="shared" si="0"/>
        <v>41208</v>
      </c>
      <c r="H16" s="18">
        <v>388</v>
      </c>
      <c r="I16" s="25">
        <f t="shared" si="1"/>
        <v>41308</v>
      </c>
      <c r="J16" s="18">
        <v>438</v>
      </c>
      <c r="K16" s="19">
        <f t="shared" si="1"/>
        <v>41408</v>
      </c>
      <c r="L16" s="18">
        <v>488</v>
      </c>
      <c r="M16" s="19">
        <f t="shared" si="1"/>
        <v>41508</v>
      </c>
      <c r="N16" s="61" t="s">
        <v>362</v>
      </c>
      <c r="O16" s="2" t="s">
        <v>359</v>
      </c>
    </row>
    <row r="17" spans="1:15" ht="32" x14ac:dyDescent="0.2">
      <c r="A17" s="191"/>
      <c r="B17" s="165" t="s">
        <v>42</v>
      </c>
      <c r="C17" s="166" t="s">
        <v>376</v>
      </c>
      <c r="D17" s="18">
        <v>269</v>
      </c>
      <c r="E17" s="19">
        <f t="shared" si="7"/>
        <v>41109</v>
      </c>
      <c r="F17" s="18">
        <v>319</v>
      </c>
      <c r="G17" s="19">
        <f t="shared" si="0"/>
        <v>41209</v>
      </c>
      <c r="H17" s="18">
        <v>369</v>
      </c>
      <c r="I17" s="25">
        <f t="shared" si="1"/>
        <v>41309</v>
      </c>
      <c r="J17" s="18">
        <v>419</v>
      </c>
      <c r="K17" s="19">
        <f t="shared" si="1"/>
        <v>41409</v>
      </c>
      <c r="L17" s="18">
        <v>469</v>
      </c>
      <c r="M17" s="19">
        <f t="shared" si="1"/>
        <v>41509</v>
      </c>
      <c r="N17" s="61" t="s">
        <v>362</v>
      </c>
      <c r="O17" s="2" t="s">
        <v>359</v>
      </c>
    </row>
    <row r="18" spans="1:15" ht="16" x14ac:dyDescent="0.2">
      <c r="A18" s="191"/>
      <c r="B18" s="165" t="s">
        <v>48</v>
      </c>
      <c r="C18" s="166" t="s">
        <v>377</v>
      </c>
      <c r="D18" s="18">
        <v>287</v>
      </c>
      <c r="E18" s="19">
        <f t="shared" si="7"/>
        <v>41110</v>
      </c>
      <c r="F18" s="18">
        <v>337</v>
      </c>
      <c r="G18" s="19">
        <f t="shared" si="0"/>
        <v>41210</v>
      </c>
      <c r="H18" s="18">
        <v>387</v>
      </c>
      <c r="I18" s="25">
        <f t="shared" si="1"/>
        <v>41310</v>
      </c>
      <c r="J18" s="18">
        <v>437</v>
      </c>
      <c r="K18" s="19">
        <f t="shared" si="1"/>
        <v>41410</v>
      </c>
      <c r="L18" s="18">
        <v>487</v>
      </c>
      <c r="M18" s="19">
        <f t="shared" si="1"/>
        <v>41510</v>
      </c>
      <c r="N18" s="61" t="s">
        <v>362</v>
      </c>
      <c r="O18" s="2" t="s">
        <v>359</v>
      </c>
    </row>
    <row r="19" spans="1:15" ht="32" x14ac:dyDescent="0.2">
      <c r="A19" s="191"/>
      <c r="B19" s="165" t="s">
        <v>49</v>
      </c>
      <c r="C19" s="166" t="s">
        <v>378</v>
      </c>
      <c r="D19" s="18">
        <v>285</v>
      </c>
      <c r="E19" s="19">
        <f t="shared" si="7"/>
        <v>41111</v>
      </c>
      <c r="F19" s="18">
        <v>335</v>
      </c>
      <c r="G19" s="19">
        <f t="shared" si="0"/>
        <v>41211</v>
      </c>
      <c r="H19" s="18">
        <v>385</v>
      </c>
      <c r="I19" s="25">
        <f t="shared" si="1"/>
        <v>41311</v>
      </c>
      <c r="J19" s="18">
        <v>435</v>
      </c>
      <c r="K19" s="19">
        <f t="shared" si="1"/>
        <v>41411</v>
      </c>
      <c r="L19" s="18">
        <v>485</v>
      </c>
      <c r="M19" s="19">
        <f t="shared" si="1"/>
        <v>41511</v>
      </c>
      <c r="N19" s="61" t="s">
        <v>362</v>
      </c>
      <c r="O19" s="2" t="s">
        <v>359</v>
      </c>
    </row>
    <row r="20" spans="1:15" ht="16" thickBot="1" x14ac:dyDescent="0.25">
      <c r="A20" s="192"/>
      <c r="B20" s="179" t="s">
        <v>47</v>
      </c>
      <c r="C20" s="179" t="s">
        <v>194</v>
      </c>
      <c r="D20" s="20">
        <v>305</v>
      </c>
      <c r="E20" s="21">
        <f t="shared" si="7"/>
        <v>41112</v>
      </c>
      <c r="F20" s="20">
        <v>355</v>
      </c>
      <c r="G20" s="21">
        <f t="shared" ref="G20" si="8">E20+100</f>
        <v>41212</v>
      </c>
      <c r="H20" s="20">
        <v>405</v>
      </c>
      <c r="I20" s="26">
        <f t="shared" ref="I20" si="9">G20+100</f>
        <v>41312</v>
      </c>
      <c r="J20" s="20">
        <v>455</v>
      </c>
      <c r="K20" s="21">
        <f t="shared" ref="K20" si="10">I20+100</f>
        <v>41412</v>
      </c>
      <c r="L20" s="20">
        <v>505</v>
      </c>
      <c r="M20" s="21">
        <f t="shared" ref="M20" si="11">K20+100</f>
        <v>41512</v>
      </c>
      <c r="N20" s="62" t="s">
        <v>362</v>
      </c>
      <c r="O20" s="2" t="s">
        <v>359</v>
      </c>
    </row>
  </sheetData>
  <mergeCells count="2">
    <mergeCell ref="A2:A6"/>
    <mergeCell ref="A9:A20"/>
  </mergeCells>
  <pageMargins left="0.7" right="0.7" top="0.75" bottom="0.75" header="0.3" footer="0.3"/>
  <pageSetup paperSize="9" orientation="portrait" r:id="rId1"/>
  <ignoredErrors>
    <ignoredError sqref="G11 I11 K1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0"/>
  <sheetViews>
    <sheetView workbookViewId="0">
      <selection sqref="A1:G10"/>
    </sheetView>
  </sheetViews>
  <sheetFormatPr baseColWidth="10" defaultColWidth="9.1640625" defaultRowHeight="15" x14ac:dyDescent="0.2"/>
  <cols>
    <col min="1" max="1" width="15.6640625" customWidth="1"/>
    <col min="2" max="3" width="32.6640625" customWidth="1"/>
    <col min="4" max="4" width="12.6640625" style="2" customWidth="1"/>
    <col min="5" max="5" width="9.1640625" style="2"/>
    <col min="6" max="6" width="15.6640625" style="1" customWidth="1"/>
    <col min="7" max="7" width="9.1640625" style="181"/>
  </cols>
  <sheetData>
    <row r="1" spans="1:8" s="3" customFormat="1" ht="16" thickBot="1" x14ac:dyDescent="0.25">
      <c r="A1" s="29" t="s">
        <v>67</v>
      </c>
      <c r="B1" s="51" t="s">
        <v>68</v>
      </c>
      <c r="C1" s="51" t="s">
        <v>238</v>
      </c>
      <c r="D1" s="33" t="s">
        <v>287</v>
      </c>
      <c r="E1" s="32" t="s">
        <v>72</v>
      </c>
      <c r="F1" s="35" t="s">
        <v>69</v>
      </c>
      <c r="G1" s="187"/>
    </row>
    <row r="2" spans="1:8" x14ac:dyDescent="0.2">
      <c r="A2" s="188" t="s">
        <v>7</v>
      </c>
      <c r="B2" s="92" t="s">
        <v>8</v>
      </c>
      <c r="C2" s="92" t="s">
        <v>194</v>
      </c>
      <c r="D2" s="93" t="s">
        <v>333</v>
      </c>
      <c r="E2" s="94">
        <v>32101</v>
      </c>
      <c r="F2" s="95" t="s">
        <v>70</v>
      </c>
      <c r="G2" s="181" t="s">
        <v>359</v>
      </c>
    </row>
    <row r="3" spans="1:8" ht="16" thickBot="1" x14ac:dyDescent="0.25">
      <c r="A3" s="192"/>
      <c r="B3" s="47" t="s">
        <v>9</v>
      </c>
      <c r="C3" s="47" t="s">
        <v>194</v>
      </c>
      <c r="D3" s="46" t="s">
        <v>334</v>
      </c>
      <c r="E3" s="21">
        <f>E2+1</f>
        <v>32102</v>
      </c>
      <c r="F3" s="39" t="s">
        <v>70</v>
      </c>
      <c r="G3" s="181" t="s">
        <v>359</v>
      </c>
    </row>
    <row r="4" spans="1:8" ht="16" thickBot="1" x14ac:dyDescent="0.25">
      <c r="A4" s="85"/>
      <c r="B4" s="86"/>
      <c r="C4" s="86"/>
      <c r="D4" s="87"/>
      <c r="E4" s="88"/>
      <c r="F4" s="89"/>
      <c r="G4" s="180"/>
      <c r="H4" s="86"/>
    </row>
    <row r="5" spans="1:8" s="3" customFormat="1" ht="16" thickBot="1" x14ac:dyDescent="0.25">
      <c r="A5" s="29" t="s">
        <v>67</v>
      </c>
      <c r="B5" s="30" t="s">
        <v>68</v>
      </c>
      <c r="C5" s="30" t="s">
        <v>238</v>
      </c>
      <c r="D5" s="31" t="s">
        <v>71</v>
      </c>
      <c r="E5" s="32" t="s">
        <v>72</v>
      </c>
      <c r="F5" s="35" t="s">
        <v>69</v>
      </c>
      <c r="G5" s="187"/>
    </row>
    <row r="6" spans="1:8" ht="48" x14ac:dyDescent="0.2">
      <c r="A6" s="193" t="s">
        <v>34</v>
      </c>
      <c r="B6" s="66" t="s">
        <v>244</v>
      </c>
      <c r="C6" s="186" t="s">
        <v>479</v>
      </c>
      <c r="D6" s="52">
        <v>2848</v>
      </c>
      <c r="E6" s="23">
        <v>42101</v>
      </c>
      <c r="F6" s="67" t="s">
        <v>363</v>
      </c>
      <c r="G6" s="181" t="s">
        <v>359</v>
      </c>
    </row>
    <row r="7" spans="1:8" x14ac:dyDescent="0.2">
      <c r="A7" s="194"/>
      <c r="B7" s="56" t="s">
        <v>43</v>
      </c>
      <c r="C7" s="56" t="s">
        <v>480</v>
      </c>
      <c r="D7" s="50">
        <v>1715</v>
      </c>
      <c r="E7" s="19">
        <f t="shared" ref="E7:E8" si="0">E6+1</f>
        <v>42102</v>
      </c>
      <c r="F7" s="60" t="s">
        <v>362</v>
      </c>
      <c r="G7" s="181" t="s">
        <v>359</v>
      </c>
    </row>
    <row r="8" spans="1:8" x14ac:dyDescent="0.2">
      <c r="A8" s="191"/>
      <c r="B8" s="57" t="s">
        <v>44</v>
      </c>
      <c r="C8" s="57" t="s">
        <v>194</v>
      </c>
      <c r="D8" s="17">
        <v>1720</v>
      </c>
      <c r="E8" s="19">
        <f t="shared" si="0"/>
        <v>42103</v>
      </c>
      <c r="F8" s="61" t="s">
        <v>362</v>
      </c>
      <c r="G8" s="181" t="s">
        <v>359</v>
      </c>
    </row>
    <row r="9" spans="1:8" x14ac:dyDescent="0.2">
      <c r="A9" s="191"/>
      <c r="B9" s="57" t="s">
        <v>45</v>
      </c>
      <c r="C9" s="57" t="s">
        <v>194</v>
      </c>
      <c r="D9" s="17">
        <v>1721</v>
      </c>
      <c r="E9" s="19">
        <f>E8+1</f>
        <v>42104</v>
      </c>
      <c r="F9" s="61" t="s">
        <v>362</v>
      </c>
      <c r="G9" s="181" t="s">
        <v>359</v>
      </c>
    </row>
    <row r="10" spans="1:8" ht="16" thickBot="1" x14ac:dyDescent="0.25">
      <c r="A10" s="192"/>
      <c r="B10" s="58" t="s">
        <v>46</v>
      </c>
      <c r="C10" s="58" t="s">
        <v>194</v>
      </c>
      <c r="D10" s="46">
        <v>1713</v>
      </c>
      <c r="E10" s="21">
        <f>E9+1</f>
        <v>42105</v>
      </c>
      <c r="F10" s="62" t="s">
        <v>362</v>
      </c>
      <c r="G10" s="181" t="s">
        <v>359</v>
      </c>
    </row>
  </sheetData>
  <mergeCells count="2">
    <mergeCell ref="A2:A3"/>
    <mergeCell ref="A6:A10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8"/>
  <sheetViews>
    <sheetView workbookViewId="0">
      <selection sqref="A1:G18"/>
    </sheetView>
  </sheetViews>
  <sheetFormatPr baseColWidth="10" defaultColWidth="9.1640625" defaultRowHeight="15" x14ac:dyDescent="0.2"/>
  <cols>
    <col min="1" max="1" width="15.6640625" customWidth="1"/>
    <col min="2" max="3" width="32.6640625" customWidth="1"/>
    <col min="4" max="4" width="12.6640625" style="2" customWidth="1"/>
    <col min="5" max="5" width="9.1640625" style="2"/>
    <col min="6" max="6" width="15.6640625" style="1" customWidth="1"/>
  </cols>
  <sheetData>
    <row r="1" spans="1:8" s="3" customFormat="1" ht="16" thickBot="1" x14ac:dyDescent="0.25">
      <c r="A1" s="29" t="s">
        <v>67</v>
      </c>
      <c r="B1" s="30" t="s">
        <v>68</v>
      </c>
      <c r="C1" s="30" t="s">
        <v>238</v>
      </c>
      <c r="D1" s="31" t="s">
        <v>287</v>
      </c>
      <c r="E1" s="32" t="s">
        <v>72</v>
      </c>
      <c r="F1" s="35" t="s">
        <v>69</v>
      </c>
    </row>
    <row r="2" spans="1:8" x14ac:dyDescent="0.2">
      <c r="A2" s="193" t="s">
        <v>7</v>
      </c>
      <c r="B2" s="43" t="s">
        <v>11</v>
      </c>
      <c r="C2" s="43" t="s">
        <v>356</v>
      </c>
      <c r="D2" s="22" t="s">
        <v>481</v>
      </c>
      <c r="E2" s="23">
        <v>33101</v>
      </c>
      <c r="F2" s="44" t="s">
        <v>70</v>
      </c>
      <c r="G2" t="s">
        <v>359</v>
      </c>
    </row>
    <row r="3" spans="1:8" x14ac:dyDescent="0.2">
      <c r="A3" s="191"/>
      <c r="B3" s="16" t="s">
        <v>10</v>
      </c>
      <c r="C3" s="16" t="s">
        <v>483</v>
      </c>
      <c r="D3" s="18" t="s">
        <v>482</v>
      </c>
      <c r="E3" s="19">
        <f t="shared" ref="E3" si="0">E2+1</f>
        <v>33102</v>
      </c>
      <c r="F3" s="37" t="s">
        <v>70</v>
      </c>
      <c r="G3" t="s">
        <v>359</v>
      </c>
    </row>
    <row r="4" spans="1:8" x14ac:dyDescent="0.2">
      <c r="A4" s="191"/>
      <c r="B4" s="16" t="s">
        <v>12</v>
      </c>
      <c r="C4" s="16" t="s">
        <v>484</v>
      </c>
      <c r="D4" s="18" t="s">
        <v>332</v>
      </c>
      <c r="E4" s="19">
        <f>E3+1</f>
        <v>33103</v>
      </c>
      <c r="F4" s="37" t="s">
        <v>70</v>
      </c>
      <c r="G4" t="s">
        <v>359</v>
      </c>
    </row>
    <row r="5" spans="1:8" x14ac:dyDescent="0.2">
      <c r="A5" s="195"/>
      <c r="B5" s="40" t="s">
        <v>5</v>
      </c>
      <c r="C5" s="40" t="s">
        <v>194</v>
      </c>
      <c r="D5" s="18" t="s">
        <v>330</v>
      </c>
      <c r="E5" s="19">
        <f>E4+1</f>
        <v>33104</v>
      </c>
      <c r="F5" s="37" t="s">
        <v>70</v>
      </c>
      <c r="G5" t="s">
        <v>359</v>
      </c>
    </row>
    <row r="6" spans="1:8" ht="16" thickBot="1" x14ac:dyDescent="0.25">
      <c r="A6" s="192"/>
      <c r="B6" s="38" t="s">
        <v>13</v>
      </c>
      <c r="C6" s="38" t="s">
        <v>194</v>
      </c>
      <c r="D6" s="20" t="s">
        <v>331</v>
      </c>
      <c r="E6" s="21">
        <f>E5+1</f>
        <v>33105</v>
      </c>
      <c r="F6" s="39" t="s">
        <v>70</v>
      </c>
      <c r="G6" t="s">
        <v>359</v>
      </c>
    </row>
    <row r="7" spans="1:8" ht="16" thickBot="1" x14ac:dyDescent="0.25">
      <c r="A7" s="85"/>
      <c r="B7" s="86"/>
      <c r="C7" s="86"/>
      <c r="D7" s="87"/>
      <c r="E7" s="88"/>
      <c r="F7" s="89"/>
      <c r="G7" s="86"/>
      <c r="H7" s="86"/>
    </row>
    <row r="8" spans="1:8" s="3" customFormat="1" ht="16" thickBot="1" x14ac:dyDescent="0.25">
      <c r="A8" s="29" t="s">
        <v>67</v>
      </c>
      <c r="B8" s="30" t="s">
        <v>68</v>
      </c>
      <c r="C8" s="30" t="s">
        <v>238</v>
      </c>
      <c r="D8" s="31" t="s">
        <v>71</v>
      </c>
      <c r="E8" s="32" t="s">
        <v>72</v>
      </c>
      <c r="F8" s="35" t="s">
        <v>69</v>
      </c>
    </row>
    <row r="9" spans="1:8" x14ac:dyDescent="0.2">
      <c r="A9" s="193" t="s">
        <v>34</v>
      </c>
      <c r="B9" s="43" t="s">
        <v>251</v>
      </c>
      <c r="C9" s="43"/>
      <c r="D9" s="22">
        <v>2839</v>
      </c>
      <c r="E9" s="23">
        <v>43101</v>
      </c>
      <c r="F9" s="44" t="s">
        <v>363</v>
      </c>
    </row>
    <row r="10" spans="1:8" x14ac:dyDescent="0.2">
      <c r="A10" s="194"/>
      <c r="B10" s="16" t="s">
        <v>50</v>
      </c>
      <c r="C10" s="16"/>
      <c r="D10" s="18">
        <v>3384</v>
      </c>
      <c r="E10" s="19">
        <v>43101</v>
      </c>
      <c r="F10" s="37" t="s">
        <v>362</v>
      </c>
    </row>
    <row r="11" spans="1:8" x14ac:dyDescent="0.2">
      <c r="A11" s="194"/>
      <c r="B11" s="16" t="s">
        <v>252</v>
      </c>
      <c r="C11" s="16"/>
      <c r="D11" s="18">
        <v>221</v>
      </c>
      <c r="E11" s="19">
        <f t="shared" ref="E11:E13" si="1">E10+1</f>
        <v>43102</v>
      </c>
      <c r="F11" s="37" t="s">
        <v>362</v>
      </c>
    </row>
    <row r="12" spans="1:8" x14ac:dyDescent="0.2">
      <c r="A12" s="191"/>
      <c r="B12" s="16" t="s">
        <v>51</v>
      </c>
      <c r="C12" s="16"/>
      <c r="D12" s="18">
        <v>226</v>
      </c>
      <c r="E12" s="19">
        <f t="shared" si="1"/>
        <v>43103</v>
      </c>
      <c r="F12" s="37" t="s">
        <v>362</v>
      </c>
    </row>
    <row r="13" spans="1:8" x14ac:dyDescent="0.2">
      <c r="A13" s="191"/>
      <c r="B13" s="16" t="s">
        <v>52</v>
      </c>
      <c r="C13" s="16"/>
      <c r="D13" s="18">
        <v>3424</v>
      </c>
      <c r="E13" s="19">
        <f t="shared" si="1"/>
        <v>43104</v>
      </c>
      <c r="F13" s="37" t="s">
        <v>362</v>
      </c>
    </row>
    <row r="14" spans="1:8" x14ac:dyDescent="0.2">
      <c r="A14" s="191"/>
      <c r="B14" s="16" t="s">
        <v>53</v>
      </c>
      <c r="C14" s="16"/>
      <c r="D14" s="18">
        <v>3425</v>
      </c>
      <c r="E14" s="19">
        <f>E13+1</f>
        <v>43105</v>
      </c>
      <c r="F14" s="37" t="s">
        <v>362</v>
      </c>
    </row>
    <row r="15" spans="1:8" x14ac:dyDescent="0.2">
      <c r="A15" s="191"/>
      <c r="B15" s="16" t="s">
        <v>66</v>
      </c>
      <c r="C15" s="16"/>
      <c r="D15" s="18">
        <v>3376</v>
      </c>
      <c r="E15" s="19">
        <f t="shared" ref="E15:E18" si="2">E14+1</f>
        <v>43106</v>
      </c>
      <c r="F15" s="37" t="s">
        <v>362</v>
      </c>
    </row>
    <row r="16" spans="1:8" x14ac:dyDescent="0.2">
      <c r="A16" s="191"/>
      <c r="B16" s="16" t="s">
        <v>54</v>
      </c>
      <c r="C16" s="16"/>
      <c r="D16" s="18">
        <v>3373</v>
      </c>
      <c r="E16" s="19">
        <f t="shared" si="2"/>
        <v>43107</v>
      </c>
      <c r="F16" s="37" t="s">
        <v>362</v>
      </c>
    </row>
    <row r="17" spans="1:6" x14ac:dyDescent="0.2">
      <c r="A17" s="191"/>
      <c r="B17" s="16" t="s">
        <v>55</v>
      </c>
      <c r="C17" s="16"/>
      <c r="D17" s="18">
        <v>3374</v>
      </c>
      <c r="E17" s="19">
        <f t="shared" si="2"/>
        <v>43108</v>
      </c>
      <c r="F17" s="37" t="s">
        <v>362</v>
      </c>
    </row>
    <row r="18" spans="1:6" ht="16" thickBot="1" x14ac:dyDescent="0.25">
      <c r="A18" s="192"/>
      <c r="B18" s="38" t="s">
        <v>56</v>
      </c>
      <c r="C18" s="38"/>
      <c r="D18" s="20">
        <v>3375</v>
      </c>
      <c r="E18" s="21">
        <f t="shared" si="2"/>
        <v>43109</v>
      </c>
      <c r="F18" s="39" t="s">
        <v>362</v>
      </c>
    </row>
  </sheetData>
  <mergeCells count="2">
    <mergeCell ref="A2:A6"/>
    <mergeCell ref="A9:A1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3"/>
  <sheetViews>
    <sheetView workbookViewId="0">
      <selection sqref="A1:F13"/>
    </sheetView>
  </sheetViews>
  <sheetFormatPr baseColWidth="10" defaultColWidth="9.1640625" defaultRowHeight="15" x14ac:dyDescent="0.2"/>
  <cols>
    <col min="1" max="1" width="15.6640625" customWidth="1"/>
    <col min="2" max="3" width="32.6640625" customWidth="1"/>
    <col min="4" max="4" width="12.6640625" style="2" customWidth="1"/>
    <col min="5" max="5" width="9.1640625" style="2"/>
    <col min="6" max="6" width="15.6640625" style="1" customWidth="1"/>
  </cols>
  <sheetData>
    <row r="1" spans="1:6" s="3" customFormat="1" ht="16" thickBot="1" x14ac:dyDescent="0.25">
      <c r="A1" s="54" t="s">
        <v>67</v>
      </c>
      <c r="B1" s="55" t="s">
        <v>68</v>
      </c>
      <c r="C1" s="55" t="s">
        <v>238</v>
      </c>
      <c r="D1" s="31" t="s">
        <v>287</v>
      </c>
      <c r="E1" s="32" t="s">
        <v>72</v>
      </c>
      <c r="F1" s="59" t="s">
        <v>69</v>
      </c>
    </row>
    <row r="2" spans="1:6" x14ac:dyDescent="0.2">
      <c r="A2" s="194"/>
      <c r="B2" s="56" t="s">
        <v>127</v>
      </c>
      <c r="C2" s="56"/>
      <c r="D2" s="18" t="s">
        <v>321</v>
      </c>
      <c r="E2" s="19">
        <v>34101</v>
      </c>
      <c r="F2" s="60" t="s">
        <v>70</v>
      </c>
    </row>
    <row r="3" spans="1:6" x14ac:dyDescent="0.2">
      <c r="A3" s="194"/>
      <c r="B3" s="56" t="s">
        <v>128</v>
      </c>
      <c r="C3" s="56"/>
      <c r="D3" s="18" t="s">
        <v>320</v>
      </c>
      <c r="E3" s="19">
        <f t="shared" ref="E3:E6" si="0">E2+1</f>
        <v>34102</v>
      </c>
      <c r="F3" s="60" t="s">
        <v>70</v>
      </c>
    </row>
    <row r="4" spans="1:6" x14ac:dyDescent="0.2">
      <c r="A4" s="194"/>
      <c r="B4" s="56" t="s">
        <v>129</v>
      </c>
      <c r="C4" s="56"/>
      <c r="D4" s="18" t="s">
        <v>319</v>
      </c>
      <c r="E4" s="19">
        <f t="shared" si="0"/>
        <v>34103</v>
      </c>
      <c r="F4" s="60" t="s">
        <v>70</v>
      </c>
    </row>
    <row r="5" spans="1:6" x14ac:dyDescent="0.2">
      <c r="A5" s="194"/>
      <c r="B5" s="56" t="s">
        <v>14</v>
      </c>
      <c r="C5" s="56"/>
      <c r="D5" s="18" t="s">
        <v>322</v>
      </c>
      <c r="E5" s="19">
        <f t="shared" si="0"/>
        <v>34104</v>
      </c>
      <c r="F5" s="60" t="s">
        <v>70</v>
      </c>
    </row>
    <row r="6" spans="1:6" x14ac:dyDescent="0.2">
      <c r="A6" s="191"/>
      <c r="B6" s="57" t="s">
        <v>15</v>
      </c>
      <c r="C6" s="57"/>
      <c r="D6" s="18" t="s">
        <v>323</v>
      </c>
      <c r="E6" s="19">
        <f t="shared" si="0"/>
        <v>34105</v>
      </c>
      <c r="F6" s="61" t="s">
        <v>70</v>
      </c>
    </row>
    <row r="7" spans="1:6" x14ac:dyDescent="0.2">
      <c r="A7" s="191"/>
      <c r="B7" s="57" t="s">
        <v>16</v>
      </c>
      <c r="C7" s="57"/>
      <c r="D7" s="18" t="s">
        <v>324</v>
      </c>
      <c r="E7" s="19">
        <f>E6+1</f>
        <v>34106</v>
      </c>
      <c r="F7" s="61" t="s">
        <v>70</v>
      </c>
    </row>
    <row r="8" spans="1:6" ht="16" thickBot="1" x14ac:dyDescent="0.25">
      <c r="A8" s="195"/>
      <c r="B8" s="64" t="s">
        <v>17</v>
      </c>
      <c r="C8" s="64"/>
      <c r="D8" s="41" t="s">
        <v>325</v>
      </c>
      <c r="E8" s="42">
        <f>E7+1</f>
        <v>34107</v>
      </c>
      <c r="F8" s="65" t="s">
        <v>70</v>
      </c>
    </row>
    <row r="9" spans="1:6" s="3" customFormat="1" ht="16" thickBot="1" x14ac:dyDescent="0.25">
      <c r="A9" s="54" t="s">
        <v>67</v>
      </c>
      <c r="B9" s="55" t="s">
        <v>68</v>
      </c>
      <c r="C9" s="55" t="s">
        <v>238</v>
      </c>
      <c r="D9" s="31" t="s">
        <v>71</v>
      </c>
      <c r="E9" s="32" t="s">
        <v>72</v>
      </c>
      <c r="F9" s="59" t="s">
        <v>69</v>
      </c>
    </row>
    <row r="10" spans="1:6" x14ac:dyDescent="0.2">
      <c r="A10" s="193" t="s">
        <v>34</v>
      </c>
      <c r="B10" s="66" t="s">
        <v>244</v>
      </c>
      <c r="C10" s="66"/>
      <c r="D10" s="22">
        <v>2839</v>
      </c>
      <c r="E10" s="23">
        <v>44101</v>
      </c>
      <c r="F10" s="67" t="s">
        <v>363</v>
      </c>
    </row>
    <row r="11" spans="1:6" x14ac:dyDescent="0.2">
      <c r="A11" s="194"/>
      <c r="B11" s="56" t="s">
        <v>57</v>
      </c>
      <c r="C11" s="56"/>
      <c r="D11" s="28">
        <v>117</v>
      </c>
      <c r="E11" s="19">
        <f>E10+1</f>
        <v>44102</v>
      </c>
      <c r="F11" s="60" t="s">
        <v>362</v>
      </c>
    </row>
    <row r="12" spans="1:6" x14ac:dyDescent="0.2">
      <c r="A12" s="191"/>
      <c r="B12" s="57" t="s">
        <v>58</v>
      </c>
      <c r="C12" s="57"/>
      <c r="D12" s="18">
        <v>3377</v>
      </c>
      <c r="E12" s="19">
        <f>E11+1</f>
        <v>44103</v>
      </c>
      <c r="F12" s="61" t="s">
        <v>362</v>
      </c>
    </row>
    <row r="13" spans="1:6" ht="16" thickBot="1" x14ac:dyDescent="0.25">
      <c r="A13" s="192"/>
      <c r="B13" s="58" t="s">
        <v>59</v>
      </c>
      <c r="C13" s="58"/>
      <c r="D13" s="20">
        <v>3571</v>
      </c>
      <c r="E13" s="21">
        <f>E12+1</f>
        <v>44104</v>
      </c>
      <c r="F13" s="62" t="s">
        <v>362</v>
      </c>
    </row>
  </sheetData>
  <mergeCells count="2">
    <mergeCell ref="A2:A8"/>
    <mergeCell ref="A10:A13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8"/>
  <sheetViews>
    <sheetView workbookViewId="0">
      <selection sqref="A1:F18"/>
    </sheetView>
  </sheetViews>
  <sheetFormatPr baseColWidth="10" defaultColWidth="9.1640625" defaultRowHeight="15" x14ac:dyDescent="0.2"/>
  <cols>
    <col min="1" max="1" width="15.6640625" customWidth="1"/>
    <col min="2" max="3" width="32.6640625" customWidth="1"/>
    <col min="4" max="4" width="12.6640625" style="2" customWidth="1"/>
    <col min="5" max="5" width="9.1640625" style="2"/>
    <col min="6" max="6" width="15.6640625" style="1" customWidth="1"/>
  </cols>
  <sheetData>
    <row r="1" spans="1:6" s="3" customFormat="1" ht="16" thickBot="1" x14ac:dyDescent="0.25">
      <c r="A1" s="29" t="s">
        <v>67</v>
      </c>
      <c r="B1" s="49" t="s">
        <v>68</v>
      </c>
      <c r="C1" s="30" t="s">
        <v>238</v>
      </c>
      <c r="D1" s="31" t="s">
        <v>287</v>
      </c>
      <c r="E1" s="32" t="s">
        <v>72</v>
      </c>
      <c r="F1" s="35" t="s">
        <v>69</v>
      </c>
    </row>
    <row r="2" spans="1:6" x14ac:dyDescent="0.2">
      <c r="A2" s="194" t="s">
        <v>7</v>
      </c>
      <c r="B2" s="48" t="s">
        <v>60</v>
      </c>
      <c r="C2" s="27"/>
      <c r="D2" s="18" t="s">
        <v>308</v>
      </c>
      <c r="E2" s="23">
        <v>35101</v>
      </c>
      <c r="F2" s="37" t="s">
        <v>70</v>
      </c>
    </row>
    <row r="3" spans="1:6" x14ac:dyDescent="0.2">
      <c r="A3" s="191"/>
      <c r="B3" s="8" t="s">
        <v>61</v>
      </c>
      <c r="C3" s="16"/>
      <c r="D3" s="18" t="s">
        <v>309</v>
      </c>
      <c r="E3" s="19">
        <f t="shared" ref="E3" si="0">E2+1</f>
        <v>35102</v>
      </c>
      <c r="F3" s="37" t="s">
        <v>70</v>
      </c>
    </row>
    <row r="4" spans="1:6" x14ac:dyDescent="0.2">
      <c r="A4" s="191"/>
      <c r="B4" s="8" t="s">
        <v>62</v>
      </c>
      <c r="C4" s="16"/>
      <c r="D4" s="18" t="s">
        <v>310</v>
      </c>
      <c r="E4" s="19">
        <f>E3+1</f>
        <v>35103</v>
      </c>
      <c r="F4" s="37" t="s">
        <v>70</v>
      </c>
    </row>
    <row r="5" spans="1:6" x14ac:dyDescent="0.2">
      <c r="A5" s="191"/>
      <c r="B5" s="8" t="s">
        <v>63</v>
      </c>
      <c r="C5" s="16"/>
      <c r="D5" s="18" t="s">
        <v>311</v>
      </c>
      <c r="E5" s="19">
        <f t="shared" ref="E5:E8" si="1">E4+1</f>
        <v>35104</v>
      </c>
      <c r="F5" s="37" t="s">
        <v>70</v>
      </c>
    </row>
    <row r="6" spans="1:6" x14ac:dyDescent="0.2">
      <c r="A6" s="191"/>
      <c r="B6" s="157" t="s">
        <v>134</v>
      </c>
      <c r="C6" s="158"/>
      <c r="D6" s="149" t="s">
        <v>123</v>
      </c>
      <c r="E6" s="150">
        <f t="shared" si="1"/>
        <v>35105</v>
      </c>
      <c r="F6" s="151" t="s">
        <v>70</v>
      </c>
    </row>
    <row r="7" spans="1:6" x14ac:dyDescent="0.2">
      <c r="A7" s="191"/>
      <c r="B7" s="157" t="s">
        <v>135</v>
      </c>
      <c r="C7" s="158"/>
      <c r="D7" s="149" t="s">
        <v>123</v>
      </c>
      <c r="E7" s="150">
        <f t="shared" si="1"/>
        <v>35106</v>
      </c>
      <c r="F7" s="151" t="s">
        <v>70</v>
      </c>
    </row>
    <row r="8" spans="1:6" x14ac:dyDescent="0.2">
      <c r="A8" s="191"/>
      <c r="B8" s="8" t="s">
        <v>64</v>
      </c>
      <c r="C8" s="16"/>
      <c r="D8" s="18" t="s">
        <v>317</v>
      </c>
      <c r="E8" s="19">
        <f t="shared" si="1"/>
        <v>35107</v>
      </c>
      <c r="F8" s="37" t="s">
        <v>70</v>
      </c>
    </row>
    <row r="9" spans="1:6" ht="16" thickBot="1" x14ac:dyDescent="0.25">
      <c r="A9" s="192"/>
      <c r="B9" s="45" t="s">
        <v>65</v>
      </c>
      <c r="C9" s="38"/>
      <c r="D9" s="20" t="s">
        <v>318</v>
      </c>
      <c r="E9" s="21">
        <f>E8+1</f>
        <v>35108</v>
      </c>
      <c r="F9" s="39" t="s">
        <v>70</v>
      </c>
    </row>
    <row r="10" spans="1:6" s="3" customFormat="1" ht="16" thickBot="1" x14ac:dyDescent="0.25">
      <c r="A10" s="29" t="s">
        <v>67</v>
      </c>
      <c r="B10" s="49" t="s">
        <v>68</v>
      </c>
      <c r="C10" s="30" t="s">
        <v>238</v>
      </c>
      <c r="D10" s="31" t="s">
        <v>71</v>
      </c>
      <c r="E10" s="32" t="s">
        <v>72</v>
      </c>
      <c r="F10" s="35" t="s">
        <v>69</v>
      </c>
    </row>
    <row r="11" spans="1:6" x14ac:dyDescent="0.2">
      <c r="A11" s="188" t="s">
        <v>34</v>
      </c>
      <c r="B11" s="53" t="s">
        <v>130</v>
      </c>
      <c r="C11" s="43"/>
      <c r="D11" s="22">
        <v>3548</v>
      </c>
      <c r="E11" s="23">
        <v>45101</v>
      </c>
      <c r="F11" s="44" t="s">
        <v>363</v>
      </c>
    </row>
    <row r="12" spans="1:6" x14ac:dyDescent="0.2">
      <c r="A12" s="189"/>
      <c r="B12" s="48" t="s">
        <v>131</v>
      </c>
      <c r="C12" s="27"/>
      <c r="D12" s="18">
        <v>3550</v>
      </c>
      <c r="E12" s="19">
        <f>E11+1</f>
        <v>45102</v>
      </c>
      <c r="F12" s="37" t="s">
        <v>364</v>
      </c>
    </row>
    <row r="13" spans="1:6" x14ac:dyDescent="0.2">
      <c r="A13" s="189"/>
      <c r="B13" s="48" t="s">
        <v>132</v>
      </c>
      <c r="C13" s="27"/>
      <c r="D13" s="18">
        <v>3552</v>
      </c>
      <c r="E13" s="19">
        <f t="shared" ref="E13:E18" si="2">E12+1</f>
        <v>45103</v>
      </c>
      <c r="F13" s="37" t="s">
        <v>363</v>
      </c>
    </row>
    <row r="14" spans="1:6" x14ac:dyDescent="0.2">
      <c r="A14" s="189"/>
      <c r="B14" s="48" t="s">
        <v>133</v>
      </c>
      <c r="C14" s="27"/>
      <c r="D14" s="18">
        <v>3554</v>
      </c>
      <c r="E14" s="19">
        <f t="shared" si="2"/>
        <v>45104</v>
      </c>
      <c r="F14" s="37" t="s">
        <v>363</v>
      </c>
    </row>
    <row r="15" spans="1:6" x14ac:dyDescent="0.2">
      <c r="A15" s="189"/>
      <c r="B15" s="147" t="s">
        <v>136</v>
      </c>
      <c r="C15" s="148"/>
      <c r="D15" s="149" t="s">
        <v>123</v>
      </c>
      <c r="E15" s="150">
        <f t="shared" si="2"/>
        <v>45105</v>
      </c>
      <c r="F15" s="151" t="s">
        <v>363</v>
      </c>
    </row>
    <row r="16" spans="1:6" x14ac:dyDescent="0.2">
      <c r="A16" s="189"/>
      <c r="B16" s="147" t="s">
        <v>137</v>
      </c>
      <c r="C16" s="148"/>
      <c r="D16" s="149" t="s">
        <v>123</v>
      </c>
      <c r="E16" s="150">
        <f t="shared" si="2"/>
        <v>45106</v>
      </c>
      <c r="F16" s="151" t="s">
        <v>363</v>
      </c>
    </row>
    <row r="17" spans="1:6" x14ac:dyDescent="0.2">
      <c r="A17" s="189"/>
      <c r="B17" s="48" t="s">
        <v>138</v>
      </c>
      <c r="C17" s="27"/>
      <c r="D17" s="18">
        <v>3597</v>
      </c>
      <c r="E17" s="19">
        <f t="shared" si="2"/>
        <v>45107</v>
      </c>
      <c r="F17" s="37" t="s">
        <v>363</v>
      </c>
    </row>
    <row r="18" spans="1:6" ht="16" thickBot="1" x14ac:dyDescent="0.25">
      <c r="A18" s="190"/>
      <c r="B18" s="90" t="s">
        <v>139</v>
      </c>
      <c r="C18" s="91"/>
      <c r="D18" s="20">
        <v>3599</v>
      </c>
      <c r="E18" s="21">
        <f t="shared" si="2"/>
        <v>45108</v>
      </c>
      <c r="F18" s="39" t="s">
        <v>363</v>
      </c>
    </row>
  </sheetData>
  <mergeCells count="2">
    <mergeCell ref="A2:A9"/>
    <mergeCell ref="A11:A18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7"/>
  <sheetViews>
    <sheetView workbookViewId="0">
      <selection sqref="A1:F17"/>
    </sheetView>
  </sheetViews>
  <sheetFormatPr baseColWidth="10" defaultColWidth="9.1640625" defaultRowHeight="15" x14ac:dyDescent="0.2"/>
  <cols>
    <col min="1" max="1" width="15.6640625" customWidth="1"/>
    <col min="2" max="3" width="32.6640625" customWidth="1"/>
    <col min="4" max="4" width="12.6640625" style="2" customWidth="1"/>
    <col min="5" max="5" width="9.1640625" style="2"/>
    <col min="6" max="6" width="15.6640625" style="1" customWidth="1"/>
  </cols>
  <sheetData>
    <row r="1" spans="1:6" s="3" customFormat="1" ht="16" thickBot="1" x14ac:dyDescent="0.25">
      <c r="A1" s="29" t="s">
        <v>67</v>
      </c>
      <c r="B1" s="49" t="s">
        <v>68</v>
      </c>
      <c r="C1" s="30" t="s">
        <v>238</v>
      </c>
      <c r="D1" s="155" t="s">
        <v>287</v>
      </c>
      <c r="E1" s="156" t="s">
        <v>72</v>
      </c>
      <c r="F1" s="35" t="s">
        <v>69</v>
      </c>
    </row>
    <row r="2" spans="1:6" x14ac:dyDescent="0.2">
      <c r="A2" s="159" t="s">
        <v>7</v>
      </c>
      <c r="B2" s="53" t="s">
        <v>21</v>
      </c>
      <c r="C2" s="43"/>
      <c r="D2" s="22" t="s">
        <v>292</v>
      </c>
      <c r="E2" s="23">
        <v>36101</v>
      </c>
      <c r="F2" s="44" t="s">
        <v>70</v>
      </c>
    </row>
    <row r="3" spans="1:6" x14ac:dyDescent="0.2">
      <c r="A3" s="153"/>
      <c r="B3" s="8" t="s">
        <v>22</v>
      </c>
      <c r="C3" s="16"/>
      <c r="D3" s="18" t="s">
        <v>296</v>
      </c>
      <c r="E3" s="19">
        <f>E2+1</f>
        <v>36102</v>
      </c>
      <c r="F3" s="37" t="s">
        <v>70</v>
      </c>
    </row>
    <row r="4" spans="1:6" x14ac:dyDescent="0.2">
      <c r="A4" s="153"/>
      <c r="B4" s="8" t="s">
        <v>26</v>
      </c>
      <c r="C4" s="16"/>
      <c r="D4" s="18" t="s">
        <v>301</v>
      </c>
      <c r="E4" s="19">
        <f>E3+1</f>
        <v>36103</v>
      </c>
      <c r="F4" s="37" t="s">
        <v>70</v>
      </c>
    </row>
    <row r="5" spans="1:6" x14ac:dyDescent="0.2">
      <c r="A5" s="153"/>
      <c r="B5" s="8" t="s">
        <v>30</v>
      </c>
      <c r="C5" s="16"/>
      <c r="D5" s="18" t="s">
        <v>304</v>
      </c>
      <c r="E5" s="19">
        <f>E4+1</f>
        <v>36104</v>
      </c>
      <c r="F5" s="37" t="s">
        <v>70</v>
      </c>
    </row>
    <row r="6" spans="1:6" x14ac:dyDescent="0.2">
      <c r="A6" s="153"/>
      <c r="B6" s="8" t="s">
        <v>20</v>
      </c>
      <c r="C6" s="16"/>
      <c r="D6" s="18" t="s">
        <v>293</v>
      </c>
      <c r="E6" s="19">
        <v>36201</v>
      </c>
      <c r="F6" s="37" t="s">
        <v>70</v>
      </c>
    </row>
    <row r="7" spans="1:6" x14ac:dyDescent="0.2">
      <c r="A7" s="153"/>
      <c r="B7" s="8" t="s">
        <v>23</v>
      </c>
      <c r="C7" s="16"/>
      <c r="D7" s="18" t="s">
        <v>297</v>
      </c>
      <c r="E7" s="19">
        <f>E6+1</f>
        <v>36202</v>
      </c>
      <c r="F7" s="37" t="s">
        <v>70</v>
      </c>
    </row>
    <row r="8" spans="1:6" x14ac:dyDescent="0.2">
      <c r="A8" s="153"/>
      <c r="B8" s="8" t="s">
        <v>27</v>
      </c>
      <c r="C8" s="16"/>
      <c r="D8" s="18" t="s">
        <v>302</v>
      </c>
      <c r="E8" s="19">
        <f>E7+1</f>
        <v>36203</v>
      </c>
      <c r="F8" s="37" t="s">
        <v>70</v>
      </c>
    </row>
    <row r="9" spans="1:6" x14ac:dyDescent="0.2">
      <c r="A9" s="153"/>
      <c r="B9" s="8" t="s">
        <v>31</v>
      </c>
      <c r="C9" s="16"/>
      <c r="D9" s="18" t="s">
        <v>305</v>
      </c>
      <c r="E9" s="19">
        <f>E8+1</f>
        <v>36204</v>
      </c>
      <c r="F9" s="37" t="s">
        <v>70</v>
      </c>
    </row>
    <row r="10" spans="1:6" x14ac:dyDescent="0.2">
      <c r="A10" s="153"/>
      <c r="B10" s="8" t="s">
        <v>19</v>
      </c>
      <c r="C10" s="16"/>
      <c r="D10" s="18" t="s">
        <v>294</v>
      </c>
      <c r="E10" s="19">
        <v>36301</v>
      </c>
      <c r="F10" s="37" t="s">
        <v>70</v>
      </c>
    </row>
    <row r="11" spans="1:6" x14ac:dyDescent="0.2">
      <c r="A11" s="153"/>
      <c r="B11" s="8" t="s">
        <v>24</v>
      </c>
      <c r="C11" s="16"/>
      <c r="D11" s="18" t="s">
        <v>298</v>
      </c>
      <c r="E11" s="19">
        <f t="shared" ref="E11:E13" si="0">E10+1</f>
        <v>36302</v>
      </c>
      <c r="F11" s="37" t="s">
        <v>70</v>
      </c>
    </row>
    <row r="12" spans="1:6" x14ac:dyDescent="0.2">
      <c r="A12" s="153"/>
      <c r="B12" s="8" t="s">
        <v>28</v>
      </c>
      <c r="C12" s="16"/>
      <c r="D12" s="18" t="s">
        <v>303</v>
      </c>
      <c r="E12" s="19">
        <f t="shared" si="0"/>
        <v>36303</v>
      </c>
      <c r="F12" s="37" t="s">
        <v>70</v>
      </c>
    </row>
    <row r="13" spans="1:6" x14ac:dyDescent="0.2">
      <c r="A13" s="153"/>
      <c r="B13" s="8" t="s">
        <v>32</v>
      </c>
      <c r="C13" s="16"/>
      <c r="D13" s="18" t="s">
        <v>306</v>
      </c>
      <c r="E13" s="19">
        <f t="shared" si="0"/>
        <v>36304</v>
      </c>
      <c r="F13" s="37" t="s">
        <v>70</v>
      </c>
    </row>
    <row r="14" spans="1:6" x14ac:dyDescent="0.2">
      <c r="A14" s="153"/>
      <c r="B14" s="8" t="s">
        <v>18</v>
      </c>
      <c r="C14" s="16"/>
      <c r="D14" s="18" t="s">
        <v>295</v>
      </c>
      <c r="E14" s="19">
        <v>36401</v>
      </c>
      <c r="F14" s="37" t="s">
        <v>70</v>
      </c>
    </row>
    <row r="15" spans="1:6" x14ac:dyDescent="0.2">
      <c r="A15" s="153"/>
      <c r="B15" s="8" t="s">
        <v>25</v>
      </c>
      <c r="C15" s="16"/>
      <c r="D15" s="18" t="s">
        <v>299</v>
      </c>
      <c r="E15" s="19">
        <f t="shared" ref="E15:E17" si="1">E14+1</f>
        <v>36402</v>
      </c>
      <c r="F15" s="37" t="s">
        <v>70</v>
      </c>
    </row>
    <row r="16" spans="1:6" x14ac:dyDescent="0.2">
      <c r="A16" s="153"/>
      <c r="B16" s="8" t="s">
        <v>29</v>
      </c>
      <c r="C16" s="16"/>
      <c r="D16" s="18" t="s">
        <v>300</v>
      </c>
      <c r="E16" s="19">
        <f t="shared" si="1"/>
        <v>36403</v>
      </c>
      <c r="F16" s="37" t="s">
        <v>70</v>
      </c>
    </row>
    <row r="17" spans="1:6" ht="16" thickBot="1" x14ac:dyDescent="0.25">
      <c r="A17" s="154"/>
      <c r="B17" s="45" t="s">
        <v>33</v>
      </c>
      <c r="C17" s="38"/>
      <c r="D17" s="20" t="s">
        <v>307</v>
      </c>
      <c r="E17" s="21">
        <f t="shared" si="1"/>
        <v>36404</v>
      </c>
      <c r="F17" s="39" t="s">
        <v>70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92"/>
  <sheetViews>
    <sheetView topLeftCell="A60" zoomScale="130" zoomScaleNormal="130" workbookViewId="0">
      <selection activeCell="E29" sqref="E29"/>
    </sheetView>
  </sheetViews>
  <sheetFormatPr baseColWidth="10" defaultRowHeight="15" x14ac:dyDescent="0.2"/>
  <cols>
    <col min="1" max="1" width="27.6640625" customWidth="1"/>
    <col min="2" max="2" width="32.1640625" customWidth="1"/>
    <col min="3" max="4" width="11.5" style="2" customWidth="1"/>
    <col min="5" max="5" width="28.5" customWidth="1"/>
  </cols>
  <sheetData>
    <row r="1" spans="1:7" ht="15.75" customHeight="1" x14ac:dyDescent="0.25">
      <c r="A1" s="84" t="s">
        <v>284</v>
      </c>
      <c r="B1" s="4"/>
    </row>
    <row r="2" spans="1:7" ht="30.75" customHeight="1" x14ac:dyDescent="0.2">
      <c r="A2" s="196" t="s">
        <v>241</v>
      </c>
      <c r="B2" s="196"/>
      <c r="C2" s="196"/>
      <c r="D2" s="196"/>
      <c r="E2" s="15"/>
    </row>
    <row r="3" spans="1:7" s="7" customFormat="1" ht="27" customHeight="1" thickBot="1" x14ac:dyDescent="0.25">
      <c r="A3" s="14" t="s">
        <v>124</v>
      </c>
      <c r="B3" s="14" t="s">
        <v>238</v>
      </c>
      <c r="C3" s="80" t="s">
        <v>239</v>
      </c>
      <c r="D3" s="80" t="s">
        <v>240</v>
      </c>
    </row>
    <row r="4" spans="1:7" s="7" customFormat="1" ht="9.75" customHeight="1" thickBot="1" x14ac:dyDescent="0.25">
      <c r="A4" s="107" t="s">
        <v>35</v>
      </c>
      <c r="B4" s="108"/>
      <c r="C4" s="109">
        <v>3411</v>
      </c>
      <c r="D4" s="110" t="s">
        <v>126</v>
      </c>
    </row>
    <row r="5" spans="1:7" s="7" customFormat="1" ht="9.75" customHeight="1" x14ac:dyDescent="0.2">
      <c r="A5" s="111" t="s">
        <v>273</v>
      </c>
      <c r="B5" s="112"/>
      <c r="C5" s="99">
        <v>2183</v>
      </c>
      <c r="D5" s="100">
        <v>41101</v>
      </c>
      <c r="E5" s="5"/>
      <c r="F5" s="5"/>
      <c r="G5" s="5"/>
    </row>
    <row r="6" spans="1:7" s="7" customFormat="1" ht="9.75" customHeight="1" x14ac:dyDescent="0.2">
      <c r="A6" s="113" t="s">
        <v>246</v>
      </c>
      <c r="B6" s="11"/>
      <c r="C6" s="9">
        <v>261</v>
      </c>
      <c r="D6" s="102">
        <f>D5+1</f>
        <v>41102</v>
      </c>
      <c r="E6" s="5"/>
      <c r="F6" s="5"/>
      <c r="G6" s="5"/>
    </row>
    <row r="7" spans="1:7" s="7" customFormat="1" ht="9.75" customHeight="1" x14ac:dyDescent="0.2">
      <c r="A7" s="113" t="s">
        <v>73</v>
      </c>
      <c r="B7" s="11"/>
      <c r="C7" s="9">
        <v>3572</v>
      </c>
      <c r="D7" s="102">
        <f>D6+1</f>
        <v>41103</v>
      </c>
      <c r="E7" s="5"/>
      <c r="F7" s="5"/>
      <c r="G7" s="5"/>
    </row>
    <row r="8" spans="1:7" s="7" customFormat="1" ht="9.75" customHeight="1" x14ac:dyDescent="0.2">
      <c r="A8" s="113" t="s">
        <v>74</v>
      </c>
      <c r="B8" s="11"/>
      <c r="C8" s="9">
        <v>258</v>
      </c>
      <c r="D8" s="102">
        <f>D7+1</f>
        <v>41104</v>
      </c>
      <c r="E8" s="5"/>
      <c r="F8" s="5"/>
      <c r="G8" s="5"/>
    </row>
    <row r="9" spans="1:7" s="7" customFormat="1" ht="9.75" customHeight="1" x14ac:dyDescent="0.2">
      <c r="A9" s="113" t="s">
        <v>75</v>
      </c>
      <c r="B9" s="11"/>
      <c r="C9" s="9">
        <v>272</v>
      </c>
      <c r="D9" s="102">
        <f t="shared" ref="D9:D20" si="0">D8+1</f>
        <v>41105</v>
      </c>
      <c r="E9" s="5"/>
      <c r="F9" s="5"/>
      <c r="G9" s="5"/>
    </row>
    <row r="10" spans="1:7" s="7" customFormat="1" ht="9.75" customHeight="1" x14ac:dyDescent="0.2">
      <c r="A10" s="113" t="s">
        <v>76</v>
      </c>
      <c r="B10" s="11"/>
      <c r="C10" s="9">
        <v>286</v>
      </c>
      <c r="D10" s="102">
        <f t="shared" si="0"/>
        <v>41106</v>
      </c>
      <c r="E10" s="5"/>
      <c r="F10" s="5"/>
      <c r="G10" s="5"/>
    </row>
    <row r="11" spans="1:7" s="7" customFormat="1" ht="9.75" customHeight="1" x14ac:dyDescent="0.2">
      <c r="A11" s="113" t="s">
        <v>77</v>
      </c>
      <c r="B11" s="11"/>
      <c r="C11" s="9">
        <v>273</v>
      </c>
      <c r="D11" s="102">
        <f t="shared" si="0"/>
        <v>41107</v>
      </c>
      <c r="E11" s="5"/>
      <c r="F11" s="5"/>
      <c r="G11" s="5"/>
    </row>
    <row r="12" spans="1:7" s="7" customFormat="1" ht="9.75" customHeight="1" x14ac:dyDescent="0.2">
      <c r="A12" s="113" t="s">
        <v>78</v>
      </c>
      <c r="B12" s="11"/>
      <c r="C12" s="9">
        <v>288</v>
      </c>
      <c r="D12" s="102">
        <f t="shared" si="0"/>
        <v>41108</v>
      </c>
      <c r="E12" s="5"/>
      <c r="F12" s="5"/>
      <c r="G12" s="5"/>
    </row>
    <row r="13" spans="1:7" s="7" customFormat="1" ht="9.75" customHeight="1" x14ac:dyDescent="0.2">
      <c r="A13" s="113" t="s">
        <v>79</v>
      </c>
      <c r="B13" s="11"/>
      <c r="C13" s="9">
        <v>269</v>
      </c>
      <c r="D13" s="102">
        <f t="shared" si="0"/>
        <v>41109</v>
      </c>
      <c r="E13" s="5"/>
      <c r="F13" s="5"/>
      <c r="G13" s="5"/>
    </row>
    <row r="14" spans="1:7" s="7" customFormat="1" ht="9.75" customHeight="1" x14ac:dyDescent="0.2">
      <c r="A14" s="113" t="s">
        <v>80</v>
      </c>
      <c r="B14" s="11"/>
      <c r="C14" s="9">
        <v>287</v>
      </c>
      <c r="D14" s="102">
        <f t="shared" si="0"/>
        <v>41110</v>
      </c>
      <c r="E14" s="5"/>
      <c r="F14" s="5"/>
      <c r="G14" s="5"/>
    </row>
    <row r="15" spans="1:7" s="7" customFormat="1" ht="9.75" customHeight="1" x14ac:dyDescent="0.2">
      <c r="A15" s="113" t="s">
        <v>81</v>
      </c>
      <c r="B15" s="11"/>
      <c r="C15" s="9">
        <v>285</v>
      </c>
      <c r="D15" s="102">
        <f t="shared" si="0"/>
        <v>41111</v>
      </c>
      <c r="E15" s="5"/>
      <c r="F15" s="5"/>
      <c r="G15" s="5"/>
    </row>
    <row r="16" spans="1:7" s="7" customFormat="1" ht="9.75" customHeight="1" thickBot="1" x14ac:dyDescent="0.25">
      <c r="A16" s="114" t="s">
        <v>82</v>
      </c>
      <c r="B16" s="115"/>
      <c r="C16" s="105">
        <v>305</v>
      </c>
      <c r="D16" s="106">
        <f t="shared" si="0"/>
        <v>41112</v>
      </c>
      <c r="E16" s="5"/>
      <c r="F16" s="5"/>
      <c r="G16" s="5"/>
    </row>
    <row r="17" spans="1:7" s="7" customFormat="1" ht="9.75" customHeight="1" x14ac:dyDescent="0.2">
      <c r="A17" s="116" t="s">
        <v>274</v>
      </c>
      <c r="B17" s="117"/>
      <c r="C17" s="99">
        <v>2208</v>
      </c>
      <c r="D17" s="100">
        <v>41201</v>
      </c>
      <c r="E17" s="5"/>
      <c r="F17" s="5"/>
      <c r="G17" s="5"/>
    </row>
    <row r="18" spans="1:7" s="7" customFormat="1" ht="9.75" customHeight="1" x14ac:dyDescent="0.2">
      <c r="A18" s="118" t="s">
        <v>245</v>
      </c>
      <c r="B18" s="12"/>
      <c r="C18" s="9">
        <v>311</v>
      </c>
      <c r="D18" s="102">
        <f t="shared" si="0"/>
        <v>41202</v>
      </c>
      <c r="E18" s="5"/>
      <c r="F18" s="5"/>
      <c r="G18" s="5"/>
    </row>
    <row r="19" spans="1:7" s="7" customFormat="1" ht="9.75" customHeight="1" x14ac:dyDescent="0.2">
      <c r="A19" s="118" t="s">
        <v>83</v>
      </c>
      <c r="B19" s="12"/>
      <c r="C19" s="9">
        <v>3573</v>
      </c>
      <c r="D19" s="102">
        <f t="shared" si="0"/>
        <v>41203</v>
      </c>
      <c r="E19" s="5"/>
      <c r="F19" s="5"/>
      <c r="G19" s="5"/>
    </row>
    <row r="20" spans="1:7" s="7" customFormat="1" ht="9.75" customHeight="1" x14ac:dyDescent="0.2">
      <c r="A20" s="118" t="s">
        <v>84</v>
      </c>
      <c r="B20" s="12"/>
      <c r="C20" s="9">
        <v>308</v>
      </c>
      <c r="D20" s="102">
        <f t="shared" si="0"/>
        <v>41204</v>
      </c>
      <c r="E20" s="5"/>
      <c r="F20" s="5"/>
      <c r="G20" s="5"/>
    </row>
    <row r="21" spans="1:7" s="7" customFormat="1" ht="9.75" customHeight="1" x14ac:dyDescent="0.2">
      <c r="A21" s="118" t="s">
        <v>85</v>
      </c>
      <c r="B21" s="12"/>
      <c r="C21" s="9">
        <v>322</v>
      </c>
      <c r="D21" s="102">
        <f t="shared" ref="D21:D28" si="1">D20+1</f>
        <v>41205</v>
      </c>
      <c r="E21" s="5"/>
      <c r="F21" s="5"/>
      <c r="G21" s="5"/>
    </row>
    <row r="22" spans="1:7" s="7" customFormat="1" ht="9.75" customHeight="1" x14ac:dyDescent="0.2">
      <c r="A22" s="118" t="s">
        <v>86</v>
      </c>
      <c r="B22" s="12"/>
      <c r="C22" s="9">
        <v>336</v>
      </c>
      <c r="D22" s="102">
        <f t="shared" si="1"/>
        <v>41206</v>
      </c>
      <c r="E22" s="5"/>
      <c r="F22" s="5"/>
      <c r="G22" s="5"/>
    </row>
    <row r="23" spans="1:7" s="7" customFormat="1" ht="9.75" customHeight="1" x14ac:dyDescent="0.2">
      <c r="A23" s="118" t="s">
        <v>87</v>
      </c>
      <c r="B23" s="12"/>
      <c r="C23" s="9">
        <v>323</v>
      </c>
      <c r="D23" s="102">
        <f t="shared" si="1"/>
        <v>41207</v>
      </c>
      <c r="E23" s="5"/>
      <c r="F23" s="5"/>
      <c r="G23" s="5"/>
    </row>
    <row r="24" spans="1:7" s="7" customFormat="1" ht="9.75" customHeight="1" x14ac:dyDescent="0.2">
      <c r="A24" s="118" t="s">
        <v>88</v>
      </c>
      <c r="B24" s="12"/>
      <c r="C24" s="9">
        <v>338</v>
      </c>
      <c r="D24" s="102">
        <f t="shared" si="1"/>
        <v>41208</v>
      </c>
      <c r="E24" s="5"/>
      <c r="F24" s="5"/>
      <c r="G24" s="5"/>
    </row>
    <row r="25" spans="1:7" s="7" customFormat="1" ht="9.75" customHeight="1" x14ac:dyDescent="0.2">
      <c r="A25" s="118" t="s">
        <v>89</v>
      </c>
      <c r="B25" s="12"/>
      <c r="C25" s="9">
        <v>319</v>
      </c>
      <c r="D25" s="102">
        <f t="shared" si="1"/>
        <v>41209</v>
      </c>
      <c r="E25" s="5"/>
      <c r="F25" s="5"/>
      <c r="G25" s="5"/>
    </row>
    <row r="26" spans="1:7" s="7" customFormat="1" ht="9.75" customHeight="1" x14ac:dyDescent="0.2">
      <c r="A26" s="118" t="s">
        <v>90</v>
      </c>
      <c r="B26" s="12"/>
      <c r="C26" s="9">
        <v>337</v>
      </c>
      <c r="D26" s="102">
        <f t="shared" si="1"/>
        <v>41210</v>
      </c>
      <c r="E26" s="5"/>
      <c r="F26" s="5"/>
      <c r="G26" s="5"/>
    </row>
    <row r="27" spans="1:7" s="7" customFormat="1" ht="9.75" customHeight="1" x14ac:dyDescent="0.2">
      <c r="A27" s="118" t="s">
        <v>91</v>
      </c>
      <c r="B27" s="12"/>
      <c r="C27" s="9">
        <v>335</v>
      </c>
      <c r="D27" s="102">
        <f t="shared" si="1"/>
        <v>41211</v>
      </c>
      <c r="E27" s="5"/>
      <c r="F27" s="5"/>
      <c r="G27" s="5"/>
    </row>
    <row r="28" spans="1:7" s="7" customFormat="1" ht="9.75" customHeight="1" thickBot="1" x14ac:dyDescent="0.25">
      <c r="A28" s="119" t="s">
        <v>92</v>
      </c>
      <c r="B28" s="120"/>
      <c r="C28" s="105">
        <v>355</v>
      </c>
      <c r="D28" s="106">
        <f t="shared" si="1"/>
        <v>41212</v>
      </c>
      <c r="E28" s="5"/>
      <c r="F28" s="5"/>
      <c r="G28" s="5"/>
    </row>
    <row r="29" spans="1:7" s="7" customFormat="1" ht="9.75" customHeight="1" x14ac:dyDescent="0.2">
      <c r="A29" s="122" t="s">
        <v>275</v>
      </c>
      <c r="B29" s="123"/>
      <c r="C29" s="99">
        <v>2233</v>
      </c>
      <c r="D29" s="100">
        <v>41301</v>
      </c>
      <c r="E29" s="5"/>
      <c r="F29" s="5"/>
      <c r="G29" s="5"/>
    </row>
    <row r="30" spans="1:7" s="7" customFormat="1" ht="9.75" customHeight="1" x14ac:dyDescent="0.2">
      <c r="A30" s="124" t="s">
        <v>247</v>
      </c>
      <c r="B30" s="13"/>
      <c r="C30" s="9">
        <v>361</v>
      </c>
      <c r="D30" s="102">
        <f t="shared" ref="D30" si="2">D29+1</f>
        <v>41302</v>
      </c>
      <c r="E30" s="5"/>
      <c r="F30" s="5"/>
      <c r="G30" s="5"/>
    </row>
    <row r="31" spans="1:7" s="7" customFormat="1" ht="9.75" customHeight="1" x14ac:dyDescent="0.2">
      <c r="A31" s="124" t="s">
        <v>93</v>
      </c>
      <c r="B31" s="13"/>
      <c r="C31" s="9">
        <v>3574</v>
      </c>
      <c r="D31" s="102">
        <f t="shared" ref="D31:D40" si="3">D30+1</f>
        <v>41303</v>
      </c>
      <c r="E31" s="5"/>
      <c r="F31" s="5"/>
      <c r="G31" s="5"/>
    </row>
    <row r="32" spans="1:7" s="7" customFormat="1" ht="9.75" customHeight="1" x14ac:dyDescent="0.2">
      <c r="A32" s="124" t="s">
        <v>94</v>
      </c>
      <c r="B32" s="13"/>
      <c r="C32" s="9">
        <v>358</v>
      </c>
      <c r="D32" s="102">
        <f t="shared" si="3"/>
        <v>41304</v>
      </c>
      <c r="E32" s="5"/>
      <c r="F32" s="5"/>
      <c r="G32" s="5"/>
    </row>
    <row r="33" spans="1:7" s="7" customFormat="1" ht="9.75" customHeight="1" x14ac:dyDescent="0.2">
      <c r="A33" s="124" t="s">
        <v>95</v>
      </c>
      <c r="B33" s="13"/>
      <c r="C33" s="9">
        <v>372</v>
      </c>
      <c r="D33" s="102">
        <f t="shared" si="3"/>
        <v>41305</v>
      </c>
      <c r="E33" s="5"/>
      <c r="F33" s="5"/>
      <c r="G33" s="5"/>
    </row>
    <row r="34" spans="1:7" s="7" customFormat="1" ht="9.75" customHeight="1" x14ac:dyDescent="0.2">
      <c r="A34" s="124" t="s">
        <v>96</v>
      </c>
      <c r="B34" s="13"/>
      <c r="C34" s="9">
        <v>386</v>
      </c>
      <c r="D34" s="102">
        <f t="shared" si="3"/>
        <v>41306</v>
      </c>
      <c r="E34" s="5"/>
      <c r="F34" s="5"/>
      <c r="G34" s="5"/>
    </row>
    <row r="35" spans="1:7" s="7" customFormat="1" ht="9.75" customHeight="1" x14ac:dyDescent="0.2">
      <c r="A35" s="124" t="s">
        <v>97</v>
      </c>
      <c r="B35" s="13"/>
      <c r="C35" s="9">
        <v>373</v>
      </c>
      <c r="D35" s="102">
        <f t="shared" si="3"/>
        <v>41307</v>
      </c>
      <c r="E35" s="5"/>
      <c r="F35" s="5"/>
      <c r="G35" s="5"/>
    </row>
    <row r="36" spans="1:7" s="7" customFormat="1" ht="9.75" customHeight="1" x14ac:dyDescent="0.2">
      <c r="A36" s="124" t="s">
        <v>98</v>
      </c>
      <c r="B36" s="13"/>
      <c r="C36" s="9">
        <v>388</v>
      </c>
      <c r="D36" s="102">
        <f t="shared" si="3"/>
        <v>41308</v>
      </c>
      <c r="E36" s="5"/>
      <c r="F36" s="5"/>
      <c r="G36" s="5"/>
    </row>
    <row r="37" spans="1:7" s="7" customFormat="1" ht="9.75" customHeight="1" x14ac:dyDescent="0.2">
      <c r="A37" s="124" t="s">
        <v>99</v>
      </c>
      <c r="B37" s="13"/>
      <c r="C37" s="9">
        <v>369</v>
      </c>
      <c r="D37" s="102">
        <f t="shared" si="3"/>
        <v>41309</v>
      </c>
      <c r="E37" s="5"/>
      <c r="F37" s="5"/>
      <c r="G37" s="5"/>
    </row>
    <row r="38" spans="1:7" s="7" customFormat="1" ht="9.75" customHeight="1" x14ac:dyDescent="0.2">
      <c r="A38" s="124" t="s">
        <v>100</v>
      </c>
      <c r="B38" s="13"/>
      <c r="C38" s="9">
        <v>387</v>
      </c>
      <c r="D38" s="102">
        <f t="shared" si="3"/>
        <v>41310</v>
      </c>
      <c r="E38" s="5"/>
      <c r="F38" s="5"/>
      <c r="G38" s="5"/>
    </row>
    <row r="39" spans="1:7" s="7" customFormat="1" ht="9.75" customHeight="1" x14ac:dyDescent="0.2">
      <c r="A39" s="124" t="s">
        <v>101</v>
      </c>
      <c r="B39" s="13"/>
      <c r="C39" s="9">
        <v>385</v>
      </c>
      <c r="D39" s="102">
        <f t="shared" si="3"/>
        <v>41311</v>
      </c>
      <c r="E39" s="5"/>
      <c r="F39" s="5"/>
      <c r="G39" s="5"/>
    </row>
    <row r="40" spans="1:7" s="7" customFormat="1" ht="9.75" customHeight="1" thickBot="1" x14ac:dyDescent="0.25">
      <c r="A40" s="142" t="s">
        <v>102</v>
      </c>
      <c r="B40" s="143"/>
      <c r="C40" s="96">
        <v>405</v>
      </c>
      <c r="D40" s="144">
        <f t="shared" si="3"/>
        <v>41312</v>
      </c>
      <c r="E40" s="5"/>
      <c r="F40" s="5"/>
      <c r="G40" s="5"/>
    </row>
    <row r="41" spans="1:7" s="7" customFormat="1" ht="9.75" customHeight="1" x14ac:dyDescent="0.2">
      <c r="A41" s="126" t="s">
        <v>276</v>
      </c>
      <c r="B41" s="127"/>
      <c r="C41" s="128">
        <v>2258</v>
      </c>
      <c r="D41" s="129">
        <v>41401</v>
      </c>
    </row>
    <row r="42" spans="1:7" s="7" customFormat="1" ht="9.75" customHeight="1" x14ac:dyDescent="0.2">
      <c r="A42" s="130" t="s">
        <v>248</v>
      </c>
      <c r="B42" s="81"/>
      <c r="C42" s="82">
        <v>411</v>
      </c>
      <c r="D42" s="131">
        <f t="shared" ref="D42:D44" si="4">D41+1</f>
        <v>41402</v>
      </c>
    </row>
    <row r="43" spans="1:7" s="7" customFormat="1" ht="9.75" customHeight="1" x14ac:dyDescent="0.2">
      <c r="A43" s="130" t="s">
        <v>103</v>
      </c>
      <c r="B43" s="81"/>
      <c r="C43" s="82">
        <v>3575</v>
      </c>
      <c r="D43" s="131">
        <f t="shared" si="4"/>
        <v>41403</v>
      </c>
      <c r="E43" s="6"/>
      <c r="F43" s="5"/>
      <c r="G43" s="5"/>
    </row>
    <row r="44" spans="1:7" s="7" customFormat="1" ht="9.75" customHeight="1" x14ac:dyDescent="0.2">
      <c r="A44" s="130" t="s">
        <v>104</v>
      </c>
      <c r="B44" s="81"/>
      <c r="C44" s="82">
        <v>408</v>
      </c>
      <c r="D44" s="131">
        <f t="shared" si="4"/>
        <v>41404</v>
      </c>
      <c r="E44" s="6"/>
      <c r="F44" s="5"/>
      <c r="G44" s="5"/>
    </row>
    <row r="45" spans="1:7" s="7" customFormat="1" ht="9.75" customHeight="1" x14ac:dyDescent="0.2">
      <c r="A45" s="130" t="s">
        <v>105</v>
      </c>
      <c r="B45" s="81"/>
      <c r="C45" s="82">
        <v>422</v>
      </c>
      <c r="D45" s="131">
        <f t="shared" ref="D45:D52" si="5">D44+1</f>
        <v>41405</v>
      </c>
      <c r="E45" s="6"/>
      <c r="F45" s="5"/>
      <c r="G45" s="5"/>
    </row>
    <row r="46" spans="1:7" s="7" customFormat="1" ht="9.75" customHeight="1" x14ac:dyDescent="0.2">
      <c r="A46" s="130" t="s">
        <v>106</v>
      </c>
      <c r="B46" s="81"/>
      <c r="C46" s="82">
        <v>436</v>
      </c>
      <c r="D46" s="131">
        <f t="shared" si="5"/>
        <v>41406</v>
      </c>
      <c r="E46" s="6"/>
      <c r="F46" s="5"/>
      <c r="G46" s="5"/>
    </row>
    <row r="47" spans="1:7" s="7" customFormat="1" ht="9.75" customHeight="1" x14ac:dyDescent="0.2">
      <c r="A47" s="130" t="s">
        <v>107</v>
      </c>
      <c r="B47" s="81"/>
      <c r="C47" s="82">
        <v>423</v>
      </c>
      <c r="D47" s="131">
        <f t="shared" si="5"/>
        <v>41407</v>
      </c>
      <c r="E47" s="6"/>
      <c r="F47" s="5"/>
      <c r="G47" s="5"/>
    </row>
    <row r="48" spans="1:7" s="7" customFormat="1" ht="9.75" customHeight="1" x14ac:dyDescent="0.2">
      <c r="A48" s="130" t="s">
        <v>108</v>
      </c>
      <c r="B48" s="81"/>
      <c r="C48" s="82">
        <v>438</v>
      </c>
      <c r="D48" s="131">
        <f t="shared" si="5"/>
        <v>41408</v>
      </c>
      <c r="E48" s="6"/>
      <c r="F48" s="5"/>
      <c r="G48" s="5"/>
    </row>
    <row r="49" spans="1:7" s="7" customFormat="1" ht="9.75" customHeight="1" x14ac:dyDescent="0.2">
      <c r="A49" s="130" t="s">
        <v>109</v>
      </c>
      <c r="B49" s="81"/>
      <c r="C49" s="82">
        <v>419</v>
      </c>
      <c r="D49" s="131">
        <f t="shared" si="5"/>
        <v>41409</v>
      </c>
      <c r="E49" s="6"/>
      <c r="F49" s="5"/>
      <c r="G49" s="5"/>
    </row>
    <row r="50" spans="1:7" s="7" customFormat="1" ht="9.75" customHeight="1" x14ac:dyDescent="0.2">
      <c r="A50" s="130" t="s">
        <v>110</v>
      </c>
      <c r="B50" s="81"/>
      <c r="C50" s="82">
        <v>437</v>
      </c>
      <c r="D50" s="131">
        <f t="shared" si="5"/>
        <v>41410</v>
      </c>
    </row>
    <row r="51" spans="1:7" s="7" customFormat="1" ht="9.75" customHeight="1" x14ac:dyDescent="0.2">
      <c r="A51" s="130" t="s">
        <v>111</v>
      </c>
      <c r="B51" s="81"/>
      <c r="C51" s="82">
        <v>435</v>
      </c>
      <c r="D51" s="131">
        <f t="shared" si="5"/>
        <v>41411</v>
      </c>
    </row>
    <row r="52" spans="1:7" s="7" customFormat="1" ht="9.75" customHeight="1" thickBot="1" x14ac:dyDescent="0.25">
      <c r="A52" s="132" t="s">
        <v>112</v>
      </c>
      <c r="B52" s="133"/>
      <c r="C52" s="134">
        <v>455</v>
      </c>
      <c r="D52" s="135">
        <f t="shared" si="5"/>
        <v>41412</v>
      </c>
    </row>
    <row r="53" spans="1:7" s="7" customFormat="1" ht="9.75" customHeight="1" x14ac:dyDescent="0.2">
      <c r="A53" s="145" t="s">
        <v>277</v>
      </c>
      <c r="B53" s="125"/>
      <c r="C53" s="121">
        <v>2283</v>
      </c>
      <c r="D53" s="146">
        <v>41501</v>
      </c>
    </row>
    <row r="54" spans="1:7" s="7" customFormat="1" ht="9.75" customHeight="1" x14ac:dyDescent="0.2">
      <c r="A54" s="137" t="s">
        <v>249</v>
      </c>
      <c r="B54" s="83"/>
      <c r="C54" s="82">
        <v>461</v>
      </c>
      <c r="D54" s="131">
        <f t="shared" ref="D54:D57" si="6">D53+1</f>
        <v>41502</v>
      </c>
    </row>
    <row r="55" spans="1:7" s="7" customFormat="1" ht="9.75" customHeight="1" x14ac:dyDescent="0.2">
      <c r="A55" s="137" t="s">
        <v>113</v>
      </c>
      <c r="B55" s="83"/>
      <c r="C55" s="82">
        <v>3576</v>
      </c>
      <c r="D55" s="131">
        <f t="shared" si="6"/>
        <v>41503</v>
      </c>
    </row>
    <row r="56" spans="1:7" s="7" customFormat="1" ht="9.75" customHeight="1" x14ac:dyDescent="0.2">
      <c r="A56" s="137" t="s">
        <v>114</v>
      </c>
      <c r="B56" s="83"/>
      <c r="C56" s="82">
        <v>458</v>
      </c>
      <c r="D56" s="131">
        <f t="shared" si="6"/>
        <v>41504</v>
      </c>
    </row>
    <row r="57" spans="1:7" s="7" customFormat="1" ht="9.75" customHeight="1" x14ac:dyDescent="0.2">
      <c r="A57" s="137" t="s">
        <v>115</v>
      </c>
      <c r="B57" s="83"/>
      <c r="C57" s="82">
        <v>472</v>
      </c>
      <c r="D57" s="131">
        <f t="shared" si="6"/>
        <v>41505</v>
      </c>
    </row>
    <row r="58" spans="1:7" s="7" customFormat="1" ht="9.75" customHeight="1" x14ac:dyDescent="0.2">
      <c r="A58" s="137" t="s">
        <v>116</v>
      </c>
      <c r="B58" s="83"/>
      <c r="C58" s="82">
        <v>486</v>
      </c>
      <c r="D58" s="131">
        <f t="shared" ref="D58:D64" si="7">D57+1</f>
        <v>41506</v>
      </c>
    </row>
    <row r="59" spans="1:7" s="7" customFormat="1" ht="9.75" customHeight="1" x14ac:dyDescent="0.2">
      <c r="A59" s="137" t="s">
        <v>117</v>
      </c>
      <c r="B59" s="83"/>
      <c r="C59" s="82">
        <v>473</v>
      </c>
      <c r="D59" s="131">
        <f t="shared" si="7"/>
        <v>41507</v>
      </c>
    </row>
    <row r="60" spans="1:7" s="7" customFormat="1" ht="9.75" customHeight="1" x14ac:dyDescent="0.2">
      <c r="A60" s="137" t="s">
        <v>118</v>
      </c>
      <c r="B60" s="83"/>
      <c r="C60" s="82">
        <v>488</v>
      </c>
      <c r="D60" s="131">
        <f t="shared" si="7"/>
        <v>41508</v>
      </c>
    </row>
    <row r="61" spans="1:7" s="7" customFormat="1" ht="9.75" customHeight="1" x14ac:dyDescent="0.2">
      <c r="A61" s="137" t="s">
        <v>119</v>
      </c>
      <c r="B61" s="83"/>
      <c r="C61" s="82">
        <v>469</v>
      </c>
      <c r="D61" s="131">
        <f t="shared" si="7"/>
        <v>41509</v>
      </c>
    </row>
    <row r="62" spans="1:7" s="7" customFormat="1" ht="9.75" customHeight="1" x14ac:dyDescent="0.2">
      <c r="A62" s="137" t="s">
        <v>120</v>
      </c>
      <c r="B62" s="83"/>
      <c r="C62" s="82">
        <v>487</v>
      </c>
      <c r="D62" s="131">
        <f t="shared" si="7"/>
        <v>41510</v>
      </c>
    </row>
    <row r="63" spans="1:7" s="7" customFormat="1" ht="9.75" customHeight="1" x14ac:dyDescent="0.2">
      <c r="A63" s="137" t="s">
        <v>121</v>
      </c>
      <c r="B63" s="83"/>
      <c r="C63" s="82">
        <v>485</v>
      </c>
      <c r="D63" s="131">
        <f t="shared" si="7"/>
        <v>41511</v>
      </c>
    </row>
    <row r="64" spans="1:7" s="7" customFormat="1" ht="9.75" customHeight="1" thickBot="1" x14ac:dyDescent="0.25">
      <c r="A64" s="138" t="s">
        <v>122</v>
      </c>
      <c r="B64" s="139"/>
      <c r="C64" s="134">
        <v>505</v>
      </c>
      <c r="D64" s="135">
        <f t="shared" si="7"/>
        <v>41512</v>
      </c>
    </row>
    <row r="65" spans="1:4" s="7" customFormat="1" ht="9.75" customHeight="1" x14ac:dyDescent="0.2">
      <c r="A65" s="97" t="s">
        <v>278</v>
      </c>
      <c r="B65" s="136"/>
      <c r="C65" s="140">
        <v>2149</v>
      </c>
      <c r="D65" s="141">
        <v>42101</v>
      </c>
    </row>
    <row r="66" spans="1:4" s="7" customFormat="1" ht="9.75" customHeight="1" x14ac:dyDescent="0.2">
      <c r="A66" s="101" t="s">
        <v>270</v>
      </c>
      <c r="B66" s="10"/>
      <c r="C66" s="9">
        <v>1715</v>
      </c>
      <c r="D66" s="102">
        <f t="shared" ref="D66" si="8">D65+1</f>
        <v>42102</v>
      </c>
    </row>
    <row r="67" spans="1:4" s="7" customFormat="1" ht="9.75" customHeight="1" x14ac:dyDescent="0.2">
      <c r="A67" s="101" t="s">
        <v>271</v>
      </c>
      <c r="B67" s="10"/>
      <c r="C67" s="9">
        <v>1720</v>
      </c>
      <c r="D67" s="102">
        <f>D66+1</f>
        <v>42103</v>
      </c>
    </row>
    <row r="68" spans="1:4" s="7" customFormat="1" ht="9.75" customHeight="1" x14ac:dyDescent="0.2">
      <c r="A68" s="101" t="s">
        <v>272</v>
      </c>
      <c r="B68" s="10"/>
      <c r="C68" s="9">
        <v>1721</v>
      </c>
      <c r="D68" s="102">
        <f>D67+1</f>
        <v>42104</v>
      </c>
    </row>
    <row r="69" spans="1:4" s="7" customFormat="1" ht="9.75" customHeight="1" thickBot="1" x14ac:dyDescent="0.25">
      <c r="A69" s="103" t="s">
        <v>269</v>
      </c>
      <c r="B69" s="104"/>
      <c r="C69" s="105">
        <v>1713</v>
      </c>
      <c r="D69" s="106">
        <f>D68+1</f>
        <v>42105</v>
      </c>
    </row>
    <row r="70" spans="1:4" s="7" customFormat="1" ht="9.75" customHeight="1" x14ac:dyDescent="0.2">
      <c r="A70" s="97" t="s">
        <v>279</v>
      </c>
      <c r="B70" s="98"/>
      <c r="C70" s="99">
        <v>2839</v>
      </c>
      <c r="D70" s="100">
        <v>43101</v>
      </c>
    </row>
    <row r="71" spans="1:4" s="7" customFormat="1" ht="9.75" customHeight="1" x14ac:dyDescent="0.2">
      <c r="A71" s="101" t="s">
        <v>261</v>
      </c>
      <c r="B71" s="10"/>
      <c r="C71" s="9">
        <v>3384</v>
      </c>
      <c r="D71" s="102">
        <f>D70+1</f>
        <v>43102</v>
      </c>
    </row>
    <row r="72" spans="1:4" s="7" customFormat="1" ht="9.75" customHeight="1" x14ac:dyDescent="0.2">
      <c r="A72" s="101" t="s">
        <v>262</v>
      </c>
      <c r="B72" s="10"/>
      <c r="C72" s="9">
        <v>226</v>
      </c>
      <c r="D72" s="102">
        <f>D71+1</f>
        <v>43103</v>
      </c>
    </row>
    <row r="73" spans="1:4" s="7" customFormat="1" ht="9.75" customHeight="1" x14ac:dyDescent="0.2">
      <c r="A73" s="101" t="s">
        <v>263</v>
      </c>
      <c r="B73" s="10"/>
      <c r="C73" s="9">
        <v>3424</v>
      </c>
      <c r="D73" s="102">
        <f>D72+1</f>
        <v>43104</v>
      </c>
    </row>
    <row r="74" spans="1:4" s="7" customFormat="1" ht="9.75" customHeight="1" x14ac:dyDescent="0.2">
      <c r="A74" s="101" t="s">
        <v>268</v>
      </c>
      <c r="B74" s="10"/>
      <c r="C74" s="9">
        <v>3425</v>
      </c>
      <c r="D74" s="102">
        <f>D73+1</f>
        <v>43105</v>
      </c>
    </row>
    <row r="75" spans="1:4" s="7" customFormat="1" ht="9.75" customHeight="1" x14ac:dyDescent="0.2">
      <c r="A75" s="101" t="s">
        <v>264</v>
      </c>
      <c r="B75" s="10"/>
      <c r="C75" s="9">
        <v>3376</v>
      </c>
      <c r="D75" s="102">
        <f t="shared" ref="D75:D78" si="9">D74+1</f>
        <v>43106</v>
      </c>
    </row>
    <row r="76" spans="1:4" s="7" customFormat="1" ht="9.75" customHeight="1" x14ac:dyDescent="0.2">
      <c r="A76" s="101" t="s">
        <v>266</v>
      </c>
      <c r="B76" s="10"/>
      <c r="C76" s="9">
        <v>3373</v>
      </c>
      <c r="D76" s="102">
        <f t="shared" si="9"/>
        <v>43107</v>
      </c>
    </row>
    <row r="77" spans="1:4" s="7" customFormat="1" ht="9.75" customHeight="1" x14ac:dyDescent="0.2">
      <c r="A77" s="101" t="s">
        <v>265</v>
      </c>
      <c r="B77" s="10"/>
      <c r="C77" s="9">
        <v>3374</v>
      </c>
      <c r="D77" s="102">
        <f t="shared" si="9"/>
        <v>43108</v>
      </c>
    </row>
    <row r="78" spans="1:4" s="7" customFormat="1" ht="9.75" customHeight="1" thickBot="1" x14ac:dyDescent="0.25">
      <c r="A78" s="103" t="s">
        <v>267</v>
      </c>
      <c r="B78" s="104"/>
      <c r="C78" s="105">
        <v>3375</v>
      </c>
      <c r="D78" s="106">
        <f t="shared" si="9"/>
        <v>43109</v>
      </c>
    </row>
    <row r="79" spans="1:4" s="7" customFormat="1" ht="9.75" customHeight="1" x14ac:dyDescent="0.2">
      <c r="A79" s="97" t="s">
        <v>280</v>
      </c>
      <c r="B79" s="98"/>
      <c r="C79" s="99">
        <v>2839</v>
      </c>
      <c r="D79" s="100">
        <v>44101</v>
      </c>
    </row>
    <row r="80" spans="1:4" s="7" customFormat="1" ht="9.75" customHeight="1" x14ac:dyDescent="0.2">
      <c r="A80" s="101" t="s">
        <v>281</v>
      </c>
      <c r="B80" s="10"/>
      <c r="C80" s="9">
        <v>117</v>
      </c>
      <c r="D80" s="102">
        <f>D79+1</f>
        <v>44102</v>
      </c>
    </row>
    <row r="81" spans="1:4" s="7" customFormat="1" ht="9.75" customHeight="1" x14ac:dyDescent="0.2">
      <c r="A81" s="101" t="s">
        <v>282</v>
      </c>
      <c r="B81" s="10"/>
      <c r="C81" s="9">
        <v>3377</v>
      </c>
      <c r="D81" s="102">
        <f>D80+1</f>
        <v>44103</v>
      </c>
    </row>
    <row r="82" spans="1:4" s="7" customFormat="1" ht="9.75" customHeight="1" thickBot="1" x14ac:dyDescent="0.25">
      <c r="A82" s="103" t="s">
        <v>283</v>
      </c>
      <c r="B82" s="104"/>
      <c r="C82" s="105">
        <v>3571</v>
      </c>
      <c r="D82" s="106">
        <f>D81+1</f>
        <v>44104</v>
      </c>
    </row>
    <row r="83" spans="1:4" s="7" customFormat="1" ht="9.75" customHeight="1" x14ac:dyDescent="0.2">
      <c r="A83" s="97" t="s">
        <v>253</v>
      </c>
      <c r="B83" s="98"/>
      <c r="C83" s="99">
        <v>3548</v>
      </c>
      <c r="D83" s="100">
        <v>45101</v>
      </c>
    </row>
    <row r="84" spans="1:4" s="7" customFormat="1" ht="9.75" customHeight="1" x14ac:dyDescent="0.2">
      <c r="A84" s="101" t="s">
        <v>254</v>
      </c>
      <c r="B84" s="10"/>
      <c r="C84" s="9">
        <v>3550</v>
      </c>
      <c r="D84" s="102">
        <f>D83+1</f>
        <v>45102</v>
      </c>
    </row>
    <row r="85" spans="1:4" s="7" customFormat="1" ht="9.75" customHeight="1" x14ac:dyDescent="0.2">
      <c r="A85" s="101" t="s">
        <v>255</v>
      </c>
      <c r="B85" s="10"/>
      <c r="C85" s="9">
        <v>3552</v>
      </c>
      <c r="D85" s="102">
        <f t="shared" ref="D85:D90" si="10">D84+1</f>
        <v>45103</v>
      </c>
    </row>
    <row r="86" spans="1:4" s="7" customFormat="1" ht="9.75" customHeight="1" x14ac:dyDescent="0.2">
      <c r="A86" s="101" t="s">
        <v>256</v>
      </c>
      <c r="B86" s="10"/>
      <c r="C86" s="9">
        <v>3554</v>
      </c>
      <c r="D86" s="102">
        <f t="shared" si="10"/>
        <v>45104</v>
      </c>
    </row>
    <row r="87" spans="1:4" s="7" customFormat="1" ht="9.75" customHeight="1" x14ac:dyDescent="0.2">
      <c r="A87" s="101" t="s">
        <v>257</v>
      </c>
      <c r="B87" s="10"/>
      <c r="C87" s="9" t="s">
        <v>123</v>
      </c>
      <c r="D87" s="102">
        <f t="shared" si="10"/>
        <v>45105</v>
      </c>
    </row>
    <row r="88" spans="1:4" s="7" customFormat="1" ht="9.75" customHeight="1" x14ac:dyDescent="0.2">
      <c r="A88" s="101" t="s">
        <v>258</v>
      </c>
      <c r="B88" s="10"/>
      <c r="C88" s="9" t="s">
        <v>123</v>
      </c>
      <c r="D88" s="102">
        <f t="shared" si="10"/>
        <v>45106</v>
      </c>
    </row>
    <row r="89" spans="1:4" s="7" customFormat="1" ht="9.75" customHeight="1" x14ac:dyDescent="0.2">
      <c r="A89" s="101" t="s">
        <v>259</v>
      </c>
      <c r="B89" s="10"/>
      <c r="C89" s="9">
        <v>3597</v>
      </c>
      <c r="D89" s="102">
        <f t="shared" si="10"/>
        <v>45107</v>
      </c>
    </row>
    <row r="90" spans="1:4" s="7" customFormat="1" ht="9.75" customHeight="1" thickBot="1" x14ac:dyDescent="0.25">
      <c r="A90" s="103" t="s">
        <v>260</v>
      </c>
      <c r="B90" s="104"/>
      <c r="C90" s="105">
        <v>3599</v>
      </c>
      <c r="D90" s="106">
        <f t="shared" si="10"/>
        <v>45108</v>
      </c>
    </row>
    <row r="92" spans="1:4" x14ac:dyDescent="0.2">
      <c r="A92" s="197" t="s">
        <v>125</v>
      </c>
      <c r="B92" s="197"/>
      <c r="C92" s="197"/>
      <c r="D92" s="197"/>
    </row>
  </sheetData>
  <mergeCells count="2">
    <mergeCell ref="A2:D2"/>
    <mergeCell ref="A92:D9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73"/>
  <sheetViews>
    <sheetView topLeftCell="C40" zoomScale="130" zoomScaleNormal="130" workbookViewId="0">
      <selection activeCell="C49" sqref="C49:D73"/>
    </sheetView>
  </sheetViews>
  <sheetFormatPr baseColWidth="10" defaultRowHeight="15" x14ac:dyDescent="0.2"/>
  <cols>
    <col min="1" max="1" width="25.1640625" customWidth="1"/>
    <col min="2" max="2" width="34.33203125" customWidth="1"/>
    <col min="3" max="3" width="12.6640625" style="2" customWidth="1"/>
    <col min="4" max="4" width="14.1640625" style="2" customWidth="1"/>
    <col min="5" max="5" width="28.5" customWidth="1"/>
  </cols>
  <sheetData>
    <row r="1" spans="1:7" ht="15.75" customHeight="1" x14ac:dyDescent="0.25">
      <c r="A1" s="84" t="s">
        <v>288</v>
      </c>
      <c r="B1" s="4"/>
    </row>
    <row r="2" spans="1:7" ht="30.75" customHeight="1" x14ac:dyDescent="0.2">
      <c r="A2" s="196" t="s">
        <v>241</v>
      </c>
      <c r="B2" s="196"/>
      <c r="C2" s="196"/>
      <c r="D2" s="196"/>
      <c r="E2" s="15"/>
    </row>
    <row r="3" spans="1:7" s="7" customFormat="1" ht="27" customHeight="1" thickBot="1" x14ac:dyDescent="0.25">
      <c r="A3" s="14"/>
      <c r="B3" s="14"/>
      <c r="C3" s="80"/>
      <c r="D3" s="80"/>
    </row>
    <row r="4" spans="1:7" s="7" customFormat="1" ht="30" customHeight="1" thickBot="1" x14ac:dyDescent="0.25">
      <c r="A4" s="167" t="s">
        <v>358</v>
      </c>
      <c r="B4" s="168" t="s">
        <v>238</v>
      </c>
      <c r="C4" s="169" t="s">
        <v>289</v>
      </c>
      <c r="D4" s="170" t="s">
        <v>240</v>
      </c>
    </row>
    <row r="5" spans="1:7" s="7" customFormat="1" ht="9.75" customHeight="1" x14ac:dyDescent="0.2">
      <c r="A5" s="97" t="s">
        <v>285</v>
      </c>
      <c r="B5" s="172" t="s">
        <v>194</v>
      </c>
      <c r="C5" s="99" t="s">
        <v>290</v>
      </c>
      <c r="D5" s="100">
        <v>30001</v>
      </c>
      <c r="E5" s="5"/>
      <c r="F5" s="5"/>
      <c r="G5" s="5"/>
    </row>
    <row r="6" spans="1:7" s="7" customFormat="1" ht="9.75" customHeight="1" x14ac:dyDescent="0.2">
      <c r="A6" s="101" t="s">
        <v>286</v>
      </c>
      <c r="B6" s="10" t="s">
        <v>194</v>
      </c>
      <c r="C6" s="9" t="s">
        <v>291</v>
      </c>
      <c r="D6" s="102">
        <f>D5+1</f>
        <v>30002</v>
      </c>
      <c r="E6" s="5"/>
      <c r="F6" s="5"/>
      <c r="G6" s="5"/>
    </row>
    <row r="7" spans="1:7" s="7" customFormat="1" ht="9.75" customHeight="1" x14ac:dyDescent="0.2">
      <c r="A7" s="101" t="s">
        <v>250</v>
      </c>
      <c r="B7" s="10" t="s">
        <v>210</v>
      </c>
      <c r="C7" s="9" t="s">
        <v>327</v>
      </c>
      <c r="D7" s="102">
        <f t="shared" ref="D7:D9" si="0">D6+1</f>
        <v>30003</v>
      </c>
      <c r="E7" s="5"/>
      <c r="F7" s="5"/>
      <c r="G7" s="5"/>
    </row>
    <row r="8" spans="1:7" s="7" customFormat="1" ht="9.75" customHeight="1" x14ac:dyDescent="0.2">
      <c r="A8" s="101" t="s">
        <v>1</v>
      </c>
      <c r="B8" s="10" t="s">
        <v>201</v>
      </c>
      <c r="C8" s="9" t="s">
        <v>328</v>
      </c>
      <c r="D8" s="102">
        <f t="shared" si="0"/>
        <v>30004</v>
      </c>
      <c r="E8" s="5"/>
      <c r="F8" s="5"/>
      <c r="G8" s="5"/>
    </row>
    <row r="9" spans="1:7" s="7" customFormat="1" ht="9.75" customHeight="1" x14ac:dyDescent="0.2">
      <c r="A9" s="101" t="s">
        <v>0</v>
      </c>
      <c r="B9" s="171" t="s">
        <v>357</v>
      </c>
      <c r="C9" s="9" t="s">
        <v>329</v>
      </c>
      <c r="D9" s="102">
        <f t="shared" si="0"/>
        <v>30005</v>
      </c>
      <c r="E9" s="5"/>
      <c r="F9" s="5"/>
      <c r="G9" s="5"/>
    </row>
    <row r="10" spans="1:7" s="7" customFormat="1" ht="9.75" customHeight="1" thickBot="1" x14ac:dyDescent="0.25">
      <c r="A10" s="103" t="s">
        <v>3</v>
      </c>
      <c r="B10" s="104" t="s">
        <v>356</v>
      </c>
      <c r="C10" s="105" t="s">
        <v>326</v>
      </c>
      <c r="D10" s="106">
        <f>D9+1</f>
        <v>30006</v>
      </c>
      <c r="E10" s="5"/>
      <c r="F10" s="5"/>
      <c r="G10" s="5"/>
    </row>
    <row r="11" spans="1:7" s="7" customFormat="1" ht="9.75" customHeight="1" x14ac:dyDescent="0.2">
      <c r="A11" s="111" t="s">
        <v>380</v>
      </c>
      <c r="B11" s="112" t="s">
        <v>194</v>
      </c>
      <c r="C11" s="99" t="s">
        <v>340</v>
      </c>
      <c r="D11" s="100">
        <v>31101</v>
      </c>
      <c r="E11" s="5"/>
      <c r="F11" s="5"/>
      <c r="G11" s="5"/>
    </row>
    <row r="12" spans="1:7" s="7" customFormat="1" ht="9.75" customHeight="1" x14ac:dyDescent="0.2">
      <c r="A12" s="113" t="s">
        <v>381</v>
      </c>
      <c r="B12" s="11" t="s">
        <v>194</v>
      </c>
      <c r="C12" s="9" t="s">
        <v>335</v>
      </c>
      <c r="D12" s="102">
        <f>D11+1</f>
        <v>31102</v>
      </c>
      <c r="E12" s="5"/>
      <c r="F12" s="5"/>
      <c r="G12" s="5"/>
    </row>
    <row r="13" spans="1:7" s="7" customFormat="1" ht="9.75" customHeight="1" x14ac:dyDescent="0.2">
      <c r="A13" s="113" t="s">
        <v>384</v>
      </c>
      <c r="B13" s="11" t="s">
        <v>365</v>
      </c>
      <c r="C13" s="9" t="s">
        <v>312</v>
      </c>
      <c r="D13" s="102">
        <f>D12+1</f>
        <v>31103</v>
      </c>
      <c r="E13" s="5"/>
      <c r="F13" s="5"/>
      <c r="G13" s="5"/>
    </row>
    <row r="14" spans="1:7" x14ac:dyDescent="0.2">
      <c r="A14" s="113" t="s">
        <v>382</v>
      </c>
      <c r="B14" s="11" t="s">
        <v>194</v>
      </c>
      <c r="C14" s="9" t="s">
        <v>345</v>
      </c>
      <c r="D14" s="102">
        <f>D13+1</f>
        <v>31104</v>
      </c>
    </row>
    <row r="15" spans="1:7" ht="16" thickBot="1" x14ac:dyDescent="0.25">
      <c r="A15" s="113" t="s">
        <v>383</v>
      </c>
      <c r="B15" s="11" t="s">
        <v>194</v>
      </c>
      <c r="C15" s="9" t="s">
        <v>350</v>
      </c>
      <c r="D15" s="102">
        <f>D14+1</f>
        <v>31105</v>
      </c>
    </row>
    <row r="16" spans="1:7" x14ac:dyDescent="0.2">
      <c r="A16" s="116" t="s">
        <v>385</v>
      </c>
      <c r="B16" s="117" t="s">
        <v>194</v>
      </c>
      <c r="C16" s="99" t="s">
        <v>341</v>
      </c>
      <c r="D16" s="100">
        <v>31201</v>
      </c>
    </row>
    <row r="17" spans="1:4" x14ac:dyDescent="0.2">
      <c r="A17" s="118" t="s">
        <v>386</v>
      </c>
      <c r="B17" s="12" t="s">
        <v>194</v>
      </c>
      <c r="C17" s="9" t="s">
        <v>336</v>
      </c>
      <c r="D17" s="102">
        <f>D16+1</f>
        <v>31202</v>
      </c>
    </row>
    <row r="18" spans="1:4" x14ac:dyDescent="0.2">
      <c r="A18" s="118" t="s">
        <v>387</v>
      </c>
      <c r="B18" s="12" t="s">
        <v>365</v>
      </c>
      <c r="C18" s="9" t="s">
        <v>313</v>
      </c>
      <c r="D18" s="102">
        <f>D17+1</f>
        <v>31203</v>
      </c>
    </row>
    <row r="19" spans="1:4" x14ac:dyDescent="0.2">
      <c r="A19" s="118" t="s">
        <v>388</v>
      </c>
      <c r="B19" s="12" t="s">
        <v>194</v>
      </c>
      <c r="C19" s="9" t="s">
        <v>346</v>
      </c>
      <c r="D19" s="102">
        <f>D18+1</f>
        <v>31204</v>
      </c>
    </row>
    <row r="20" spans="1:4" ht="16" thickBot="1" x14ac:dyDescent="0.25">
      <c r="A20" s="118" t="s">
        <v>389</v>
      </c>
      <c r="B20" s="12" t="s">
        <v>194</v>
      </c>
      <c r="C20" s="9" t="s">
        <v>351</v>
      </c>
      <c r="D20" s="102">
        <f>D19+1</f>
        <v>31205</v>
      </c>
    </row>
    <row r="21" spans="1:4" x14ac:dyDescent="0.2">
      <c r="A21" s="122" t="s">
        <v>390</v>
      </c>
      <c r="B21" s="123" t="s">
        <v>194</v>
      </c>
      <c r="C21" s="99" t="s">
        <v>340</v>
      </c>
      <c r="D21" s="100">
        <v>31301</v>
      </c>
    </row>
    <row r="22" spans="1:4" x14ac:dyDescent="0.2">
      <c r="A22" s="124" t="s">
        <v>391</v>
      </c>
      <c r="B22" s="13" t="s">
        <v>194</v>
      </c>
      <c r="C22" s="9" t="s">
        <v>335</v>
      </c>
      <c r="D22" s="102">
        <f>D21+1</f>
        <v>31302</v>
      </c>
    </row>
    <row r="23" spans="1:4" x14ac:dyDescent="0.2">
      <c r="A23" s="124" t="s">
        <v>392</v>
      </c>
      <c r="B23" s="13" t="s">
        <v>365</v>
      </c>
      <c r="C23" s="9" t="s">
        <v>312</v>
      </c>
      <c r="D23" s="102">
        <f>D22+1</f>
        <v>31303</v>
      </c>
    </row>
    <row r="24" spans="1:4" x14ac:dyDescent="0.2">
      <c r="A24" s="124" t="s">
        <v>393</v>
      </c>
      <c r="B24" s="13" t="s">
        <v>194</v>
      </c>
      <c r="C24" s="9" t="s">
        <v>345</v>
      </c>
      <c r="D24" s="102">
        <f>D23+1</f>
        <v>31304</v>
      </c>
    </row>
    <row r="25" spans="1:4" ht="16" thickBot="1" x14ac:dyDescent="0.25">
      <c r="A25" s="124" t="s">
        <v>394</v>
      </c>
      <c r="B25" s="13" t="s">
        <v>194</v>
      </c>
      <c r="C25" s="9" t="s">
        <v>350</v>
      </c>
      <c r="D25" s="102">
        <f>D24+1</f>
        <v>31305</v>
      </c>
    </row>
    <row r="26" spans="1:4" x14ac:dyDescent="0.2">
      <c r="A26" s="126" t="s">
        <v>395</v>
      </c>
      <c r="B26" s="127" t="s">
        <v>194</v>
      </c>
      <c r="C26" s="128" t="s">
        <v>340</v>
      </c>
      <c r="D26" s="129">
        <v>31401</v>
      </c>
    </row>
    <row r="27" spans="1:4" x14ac:dyDescent="0.2">
      <c r="A27" s="130" t="s">
        <v>396</v>
      </c>
      <c r="B27" s="81" t="s">
        <v>194</v>
      </c>
      <c r="C27" s="82" t="s">
        <v>335</v>
      </c>
      <c r="D27" s="131">
        <f>D26+1</f>
        <v>31402</v>
      </c>
    </row>
    <row r="28" spans="1:4" x14ac:dyDescent="0.2">
      <c r="A28" s="130" t="s">
        <v>397</v>
      </c>
      <c r="B28" s="81" t="s">
        <v>365</v>
      </c>
      <c r="C28" s="82" t="s">
        <v>312</v>
      </c>
      <c r="D28" s="131">
        <f>D27+1</f>
        <v>31403</v>
      </c>
    </row>
    <row r="29" spans="1:4" x14ac:dyDescent="0.2">
      <c r="A29" s="130" t="s">
        <v>398</v>
      </c>
      <c r="B29" s="81" t="s">
        <v>194</v>
      </c>
      <c r="C29" s="82" t="s">
        <v>345</v>
      </c>
      <c r="D29" s="131">
        <f>D28+1</f>
        <v>31404</v>
      </c>
    </row>
    <row r="30" spans="1:4" x14ac:dyDescent="0.2">
      <c r="A30" s="130" t="s">
        <v>399</v>
      </c>
      <c r="B30" s="81" t="s">
        <v>194</v>
      </c>
      <c r="C30" s="82" t="s">
        <v>350</v>
      </c>
      <c r="D30" s="131">
        <f>D29+1</f>
        <v>31405</v>
      </c>
    </row>
    <row r="31" spans="1:4" x14ac:dyDescent="0.2">
      <c r="A31" s="145" t="s">
        <v>400</v>
      </c>
      <c r="B31" s="125" t="s">
        <v>194</v>
      </c>
      <c r="C31" s="121" t="s">
        <v>340</v>
      </c>
      <c r="D31" s="146">
        <v>31501</v>
      </c>
    </row>
    <row r="32" spans="1:4" x14ac:dyDescent="0.2">
      <c r="A32" s="137" t="s">
        <v>401</v>
      </c>
      <c r="B32" s="83" t="s">
        <v>194</v>
      </c>
      <c r="C32" s="82" t="s">
        <v>335</v>
      </c>
      <c r="D32" s="131">
        <f>D31+1</f>
        <v>31502</v>
      </c>
    </row>
    <row r="33" spans="1:4" x14ac:dyDescent="0.2">
      <c r="A33" s="137" t="s">
        <v>402</v>
      </c>
      <c r="B33" s="83" t="s">
        <v>365</v>
      </c>
      <c r="C33" s="82" t="s">
        <v>312</v>
      </c>
      <c r="D33" s="131">
        <f>D32+1</f>
        <v>31503</v>
      </c>
    </row>
    <row r="34" spans="1:4" x14ac:dyDescent="0.2">
      <c r="A34" s="137" t="s">
        <v>403</v>
      </c>
      <c r="B34" s="83" t="s">
        <v>194</v>
      </c>
      <c r="C34" s="82" t="s">
        <v>345</v>
      </c>
      <c r="D34" s="131">
        <f>D33+1</f>
        <v>31504</v>
      </c>
    </row>
    <row r="35" spans="1:4" ht="16" thickBot="1" x14ac:dyDescent="0.25">
      <c r="A35" s="137" t="s">
        <v>404</v>
      </c>
      <c r="B35" s="83" t="s">
        <v>194</v>
      </c>
      <c r="C35" s="82" t="s">
        <v>350</v>
      </c>
      <c r="D35" s="131">
        <f>D34+1</f>
        <v>31505</v>
      </c>
    </row>
    <row r="36" spans="1:4" x14ac:dyDescent="0.2">
      <c r="A36" s="97" t="s">
        <v>405</v>
      </c>
      <c r="B36" s="172" t="s">
        <v>194</v>
      </c>
      <c r="C36" s="99" t="s">
        <v>333</v>
      </c>
      <c r="D36" s="100">
        <v>32101</v>
      </c>
    </row>
    <row r="37" spans="1:4" ht="16" thickBot="1" x14ac:dyDescent="0.25">
      <c r="A37" s="101" t="s">
        <v>406</v>
      </c>
      <c r="B37" s="10" t="s">
        <v>194</v>
      </c>
      <c r="C37" s="9" t="s">
        <v>334</v>
      </c>
      <c r="D37" s="102">
        <f>D36+1</f>
        <v>32102</v>
      </c>
    </row>
    <row r="38" spans="1:4" x14ac:dyDescent="0.2">
      <c r="A38" s="97" t="s">
        <v>407</v>
      </c>
      <c r="B38" s="172"/>
      <c r="C38" s="99" t="s">
        <v>326</v>
      </c>
      <c r="D38" s="100">
        <v>33101</v>
      </c>
    </row>
    <row r="39" spans="1:4" x14ac:dyDescent="0.2">
      <c r="A39" s="101" t="s">
        <v>408</v>
      </c>
      <c r="B39" s="10"/>
      <c r="C39" s="9" t="s">
        <v>329</v>
      </c>
      <c r="D39" s="102">
        <f t="shared" ref="D39" si="1">D38+1</f>
        <v>33102</v>
      </c>
    </row>
    <row r="40" spans="1:4" x14ac:dyDescent="0.2">
      <c r="A40" s="101" t="s">
        <v>409</v>
      </c>
      <c r="B40" s="10"/>
      <c r="C40" s="9" t="s">
        <v>332</v>
      </c>
      <c r="D40" s="102">
        <f>D39+1</f>
        <v>33103</v>
      </c>
    </row>
    <row r="41" spans="1:4" x14ac:dyDescent="0.2">
      <c r="A41" s="101" t="s">
        <v>410</v>
      </c>
      <c r="B41" s="10"/>
      <c r="C41" s="9" t="s">
        <v>330</v>
      </c>
      <c r="D41" s="102">
        <f>D40+1</f>
        <v>33104</v>
      </c>
    </row>
    <row r="42" spans="1:4" ht="16" thickBot="1" x14ac:dyDescent="0.25">
      <c r="A42" s="101" t="s">
        <v>411</v>
      </c>
      <c r="B42" s="171"/>
      <c r="C42" s="9" t="s">
        <v>331</v>
      </c>
      <c r="D42" s="102">
        <f>D41+1</f>
        <v>33105</v>
      </c>
    </row>
    <row r="43" spans="1:4" x14ac:dyDescent="0.2">
      <c r="A43" s="97" t="s">
        <v>412</v>
      </c>
      <c r="B43" s="172"/>
      <c r="C43" s="99" t="s">
        <v>321</v>
      </c>
      <c r="D43" s="100">
        <v>34101</v>
      </c>
    </row>
    <row r="44" spans="1:4" x14ac:dyDescent="0.2">
      <c r="A44" s="101" t="s">
        <v>413</v>
      </c>
      <c r="B44" s="10"/>
      <c r="C44" s="9" t="s">
        <v>320</v>
      </c>
      <c r="D44" s="102">
        <f t="shared" ref="D44:D47" si="2">D43+1</f>
        <v>34102</v>
      </c>
    </row>
    <row r="45" spans="1:4" x14ac:dyDescent="0.2">
      <c r="A45" s="101" t="s">
        <v>414</v>
      </c>
      <c r="B45" s="10"/>
      <c r="C45" s="9" t="s">
        <v>319</v>
      </c>
      <c r="D45" s="102">
        <f t="shared" si="2"/>
        <v>34103</v>
      </c>
    </row>
    <row r="46" spans="1:4" x14ac:dyDescent="0.2">
      <c r="A46" s="101" t="s">
        <v>415</v>
      </c>
      <c r="B46" s="10"/>
      <c r="C46" s="9" t="s">
        <v>322</v>
      </c>
      <c r="D46" s="102">
        <f t="shared" si="2"/>
        <v>34104</v>
      </c>
    </row>
    <row r="47" spans="1:4" x14ac:dyDescent="0.2">
      <c r="A47" s="101" t="s">
        <v>416</v>
      </c>
      <c r="B47" s="10"/>
      <c r="C47" s="9" t="s">
        <v>323</v>
      </c>
      <c r="D47" s="102">
        <f t="shared" si="2"/>
        <v>34105</v>
      </c>
    </row>
    <row r="48" spans="1:4" x14ac:dyDescent="0.2">
      <c r="A48" s="101" t="s">
        <v>417</v>
      </c>
      <c r="B48" s="10"/>
      <c r="C48" s="9" t="s">
        <v>324</v>
      </c>
      <c r="D48" s="102">
        <f>D47+1</f>
        <v>34106</v>
      </c>
    </row>
    <row r="49" spans="1:4" ht="16" thickBot="1" x14ac:dyDescent="0.25">
      <c r="A49" s="101" t="s">
        <v>418</v>
      </c>
      <c r="B49" s="10"/>
      <c r="C49" s="9" t="s">
        <v>325</v>
      </c>
      <c r="D49" s="102">
        <f>D48+1</f>
        <v>34107</v>
      </c>
    </row>
    <row r="50" spans="1:4" x14ac:dyDescent="0.2">
      <c r="A50" s="97" t="s">
        <v>455</v>
      </c>
      <c r="B50" s="172"/>
      <c r="C50" s="99" t="s">
        <v>308</v>
      </c>
      <c r="D50" s="100">
        <v>35101</v>
      </c>
    </row>
    <row r="51" spans="1:4" x14ac:dyDescent="0.2">
      <c r="A51" s="101" t="s">
        <v>456</v>
      </c>
      <c r="B51" s="10"/>
      <c r="C51" s="9" t="s">
        <v>309</v>
      </c>
      <c r="D51" s="102">
        <f t="shared" ref="D51" si="3">D50+1</f>
        <v>35102</v>
      </c>
    </row>
    <row r="52" spans="1:4" x14ac:dyDescent="0.2">
      <c r="A52" s="101" t="s">
        <v>457</v>
      </c>
      <c r="B52" s="10"/>
      <c r="C52" s="9" t="s">
        <v>310</v>
      </c>
      <c r="D52" s="102">
        <f>D51+1</f>
        <v>35103</v>
      </c>
    </row>
    <row r="53" spans="1:4" x14ac:dyDescent="0.2">
      <c r="A53" s="101" t="s">
        <v>458</v>
      </c>
      <c r="B53" s="10"/>
      <c r="C53" s="9" t="s">
        <v>311</v>
      </c>
      <c r="D53" s="102">
        <f t="shared" ref="D53:D56" si="4">D52+1</f>
        <v>35104</v>
      </c>
    </row>
    <row r="54" spans="1:4" x14ac:dyDescent="0.2">
      <c r="A54" s="101" t="s">
        <v>459</v>
      </c>
      <c r="B54" s="10"/>
      <c r="C54" s="9" t="s">
        <v>123</v>
      </c>
      <c r="D54" s="102">
        <f t="shared" si="4"/>
        <v>35105</v>
      </c>
    </row>
    <row r="55" spans="1:4" x14ac:dyDescent="0.2">
      <c r="A55" s="101" t="s">
        <v>460</v>
      </c>
      <c r="B55" s="10"/>
      <c r="C55" s="9" t="s">
        <v>123</v>
      </c>
      <c r="D55" s="102">
        <f t="shared" si="4"/>
        <v>35106</v>
      </c>
    </row>
    <row r="56" spans="1:4" x14ac:dyDescent="0.2">
      <c r="A56" s="101" t="s">
        <v>461</v>
      </c>
      <c r="B56" s="10"/>
      <c r="C56" s="9" t="s">
        <v>317</v>
      </c>
      <c r="D56" s="102">
        <f t="shared" si="4"/>
        <v>35107</v>
      </c>
    </row>
    <row r="57" spans="1:4" ht="16" thickBot="1" x14ac:dyDescent="0.25">
      <c r="A57" s="101" t="s">
        <v>462</v>
      </c>
      <c r="B57" s="10"/>
      <c r="C57" s="9" t="s">
        <v>318</v>
      </c>
      <c r="D57" s="102">
        <f>D56+1</f>
        <v>35108</v>
      </c>
    </row>
    <row r="58" spans="1:4" x14ac:dyDescent="0.2">
      <c r="A58" s="97" t="s">
        <v>463</v>
      </c>
      <c r="B58" s="172"/>
      <c r="C58" s="99" t="s">
        <v>292</v>
      </c>
      <c r="D58" s="100">
        <v>36101</v>
      </c>
    </row>
    <row r="59" spans="1:4" x14ac:dyDescent="0.2">
      <c r="A59" s="101" t="s">
        <v>464</v>
      </c>
      <c r="B59" s="10"/>
      <c r="C59" s="9" t="s">
        <v>296</v>
      </c>
      <c r="D59" s="102">
        <f>D58+1</f>
        <v>36102</v>
      </c>
    </row>
    <row r="60" spans="1:4" x14ac:dyDescent="0.2">
      <c r="A60" s="101" t="s">
        <v>465</v>
      </c>
      <c r="B60" s="10"/>
      <c r="C60" s="9" t="s">
        <v>301</v>
      </c>
      <c r="D60" s="102">
        <f>D59+1</f>
        <v>36103</v>
      </c>
    </row>
    <row r="61" spans="1:4" x14ac:dyDescent="0.2">
      <c r="A61" s="101" t="s">
        <v>466</v>
      </c>
      <c r="B61" s="10"/>
      <c r="C61" s="9" t="s">
        <v>304</v>
      </c>
      <c r="D61" s="102">
        <f>D60+1</f>
        <v>36104</v>
      </c>
    </row>
    <row r="62" spans="1:4" x14ac:dyDescent="0.2">
      <c r="A62" s="101" t="s">
        <v>467</v>
      </c>
      <c r="B62" s="10"/>
      <c r="C62" s="9" t="s">
        <v>293</v>
      </c>
      <c r="D62" s="102">
        <v>36201</v>
      </c>
    </row>
    <row r="63" spans="1:4" x14ac:dyDescent="0.2">
      <c r="A63" s="101" t="s">
        <v>468</v>
      </c>
      <c r="B63" s="10"/>
      <c r="C63" s="9" t="s">
        <v>297</v>
      </c>
      <c r="D63" s="102">
        <f>D62+1</f>
        <v>36202</v>
      </c>
    </row>
    <row r="64" spans="1:4" x14ac:dyDescent="0.2">
      <c r="A64" s="101" t="s">
        <v>469</v>
      </c>
      <c r="B64" s="10"/>
      <c r="C64" s="9" t="s">
        <v>302</v>
      </c>
      <c r="D64" s="102">
        <f>D63+1</f>
        <v>36203</v>
      </c>
    </row>
    <row r="65" spans="1:4" x14ac:dyDescent="0.2">
      <c r="A65" s="101" t="s">
        <v>470</v>
      </c>
      <c r="B65" s="10"/>
      <c r="C65" s="9" t="s">
        <v>305</v>
      </c>
      <c r="D65" s="102">
        <f>D64+1</f>
        <v>36204</v>
      </c>
    </row>
    <row r="66" spans="1:4" x14ac:dyDescent="0.2">
      <c r="A66" s="101" t="s">
        <v>471</v>
      </c>
      <c r="B66" s="10"/>
      <c r="C66" s="9" t="s">
        <v>294</v>
      </c>
      <c r="D66" s="102">
        <v>36301</v>
      </c>
    </row>
    <row r="67" spans="1:4" x14ac:dyDescent="0.2">
      <c r="A67" s="101" t="s">
        <v>472</v>
      </c>
      <c r="B67" s="10"/>
      <c r="C67" s="9" t="s">
        <v>298</v>
      </c>
      <c r="D67" s="102">
        <f t="shared" ref="D67:D69" si="5">D66+1</f>
        <v>36302</v>
      </c>
    </row>
    <row r="68" spans="1:4" x14ac:dyDescent="0.2">
      <c r="A68" s="101" t="s">
        <v>473</v>
      </c>
      <c r="B68" s="10"/>
      <c r="C68" s="9" t="s">
        <v>303</v>
      </c>
      <c r="D68" s="102">
        <f t="shared" si="5"/>
        <v>36303</v>
      </c>
    </row>
    <row r="69" spans="1:4" x14ac:dyDescent="0.2">
      <c r="A69" s="101" t="s">
        <v>474</v>
      </c>
      <c r="B69" s="10"/>
      <c r="C69" s="9" t="s">
        <v>306</v>
      </c>
      <c r="D69" s="102">
        <f t="shared" si="5"/>
        <v>36304</v>
      </c>
    </row>
    <row r="70" spans="1:4" x14ac:dyDescent="0.2">
      <c r="A70" s="101" t="s">
        <v>475</v>
      </c>
      <c r="B70" s="10"/>
      <c r="C70" s="9" t="s">
        <v>295</v>
      </c>
      <c r="D70" s="102">
        <v>36401</v>
      </c>
    </row>
    <row r="71" spans="1:4" x14ac:dyDescent="0.2">
      <c r="A71" s="101" t="s">
        <v>476</v>
      </c>
      <c r="B71" s="10"/>
      <c r="C71" s="9" t="s">
        <v>299</v>
      </c>
      <c r="D71" s="102">
        <f t="shared" ref="D71:D73" si="6">D70+1</f>
        <v>36402</v>
      </c>
    </row>
    <row r="72" spans="1:4" x14ac:dyDescent="0.2">
      <c r="A72" s="101" t="s">
        <v>477</v>
      </c>
      <c r="B72" s="10"/>
      <c r="C72" s="9" t="s">
        <v>300</v>
      </c>
      <c r="D72" s="102">
        <f t="shared" si="6"/>
        <v>36403</v>
      </c>
    </row>
    <row r="73" spans="1:4" ht="16" thickBot="1" x14ac:dyDescent="0.25">
      <c r="A73" s="103" t="s">
        <v>478</v>
      </c>
      <c r="B73" s="104"/>
      <c r="C73" s="105" t="s">
        <v>307</v>
      </c>
      <c r="D73" s="106">
        <f t="shared" si="6"/>
        <v>36404</v>
      </c>
    </row>
  </sheetData>
  <mergeCells count="1">
    <mergeCell ref="A2:D2"/>
  </mergeCell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91"/>
  <sheetViews>
    <sheetView topLeftCell="A58" workbookViewId="0">
      <selection activeCell="E72" sqref="E72"/>
    </sheetView>
  </sheetViews>
  <sheetFormatPr baseColWidth="10" defaultColWidth="11.5" defaultRowHeight="14" x14ac:dyDescent="0.2"/>
  <cols>
    <col min="1" max="1" width="25.1640625" style="71" customWidth="1"/>
    <col min="2" max="2" width="15.5" style="71" customWidth="1"/>
    <col min="3" max="3" width="14.83203125" style="71" customWidth="1"/>
    <col min="4" max="4" width="11.5" style="71"/>
    <col min="5" max="5" width="56.5" style="71" customWidth="1"/>
    <col min="6" max="6" width="29.5" style="71" customWidth="1"/>
    <col min="7" max="16384" width="11.5" style="71"/>
  </cols>
  <sheetData>
    <row r="1" spans="1:6" ht="15" x14ac:dyDescent="0.2">
      <c r="A1" s="68" t="s">
        <v>140</v>
      </c>
      <c r="B1" s="69" t="s">
        <v>141</v>
      </c>
      <c r="C1" s="69" t="s">
        <v>142</v>
      </c>
      <c r="D1" s="70" t="s">
        <v>143</v>
      </c>
      <c r="E1" s="69" t="s">
        <v>144</v>
      </c>
      <c r="F1" s="69" t="s">
        <v>145</v>
      </c>
    </row>
    <row r="2" spans="1:6" x14ac:dyDescent="0.2">
      <c r="A2" s="198" t="s">
        <v>146</v>
      </c>
      <c r="B2" s="199" t="s">
        <v>147</v>
      </c>
      <c r="C2" s="199" t="s">
        <v>148</v>
      </c>
      <c r="D2" s="72">
        <v>0</v>
      </c>
      <c r="E2" s="73" t="s">
        <v>234</v>
      </c>
      <c r="F2" s="74"/>
    </row>
    <row r="3" spans="1:6" x14ac:dyDescent="0.2">
      <c r="A3" s="198"/>
      <c r="B3" s="199"/>
      <c r="C3" s="199"/>
      <c r="D3" s="72">
        <v>1</v>
      </c>
      <c r="E3" s="73" t="s">
        <v>235</v>
      </c>
      <c r="F3" s="74"/>
    </row>
    <row r="4" spans="1:6" x14ac:dyDescent="0.2">
      <c r="A4" s="198"/>
      <c r="B4" s="199"/>
      <c r="C4" s="199"/>
      <c r="D4" s="72">
        <v>2</v>
      </c>
      <c r="E4" s="73" t="s">
        <v>236</v>
      </c>
      <c r="F4" s="74"/>
    </row>
    <row r="5" spans="1:6" x14ac:dyDescent="0.2">
      <c r="A5" s="198" t="s">
        <v>149</v>
      </c>
      <c r="B5" s="199" t="s">
        <v>150</v>
      </c>
      <c r="C5" s="199" t="s">
        <v>148</v>
      </c>
      <c r="D5" s="72">
        <v>0</v>
      </c>
      <c r="E5" s="73" t="s">
        <v>237</v>
      </c>
      <c r="F5" s="74"/>
    </row>
    <row r="6" spans="1:6" x14ac:dyDescent="0.2">
      <c r="A6" s="198"/>
      <c r="B6" s="199"/>
      <c r="C6" s="199"/>
      <c r="D6" s="72">
        <v>1</v>
      </c>
      <c r="E6" s="73" t="s">
        <v>151</v>
      </c>
      <c r="F6" s="74"/>
    </row>
    <row r="7" spans="1:6" x14ac:dyDescent="0.2">
      <c r="A7" s="198"/>
      <c r="B7" s="199"/>
      <c r="C7" s="199"/>
      <c r="D7" s="72">
        <v>3</v>
      </c>
      <c r="E7" s="73" t="s">
        <v>152</v>
      </c>
      <c r="F7" s="74"/>
    </row>
    <row r="8" spans="1:6" x14ac:dyDescent="0.2">
      <c r="A8" s="198"/>
      <c r="B8" s="199"/>
      <c r="C8" s="199"/>
      <c r="D8" s="72">
        <v>2</v>
      </c>
      <c r="E8" s="73" t="s">
        <v>153</v>
      </c>
      <c r="F8" s="74"/>
    </row>
    <row r="9" spans="1:6" x14ac:dyDescent="0.2">
      <c r="A9" s="198" t="s">
        <v>154</v>
      </c>
      <c r="B9" s="199" t="s">
        <v>150</v>
      </c>
      <c r="C9" s="199" t="s">
        <v>148</v>
      </c>
      <c r="D9" s="72">
        <v>0</v>
      </c>
      <c r="E9" s="73" t="s">
        <v>155</v>
      </c>
      <c r="F9" s="74"/>
    </row>
    <row r="10" spans="1:6" x14ac:dyDescent="0.2">
      <c r="A10" s="198"/>
      <c r="B10" s="199"/>
      <c r="C10" s="199"/>
      <c r="D10" s="72">
        <v>1</v>
      </c>
      <c r="E10" s="73" t="s">
        <v>156</v>
      </c>
      <c r="F10" s="74"/>
    </row>
    <row r="11" spans="1:6" x14ac:dyDescent="0.2">
      <c r="A11" s="198"/>
      <c r="B11" s="199"/>
      <c r="C11" s="199"/>
      <c r="D11" s="72">
        <v>2</v>
      </c>
      <c r="E11" s="73" t="s">
        <v>157</v>
      </c>
      <c r="F11" s="74"/>
    </row>
    <row r="12" spans="1:6" x14ac:dyDescent="0.2">
      <c r="A12" s="198"/>
      <c r="B12" s="199"/>
      <c r="C12" s="199"/>
      <c r="D12" s="75">
        <v>3</v>
      </c>
      <c r="E12" s="76" t="s">
        <v>158</v>
      </c>
      <c r="F12" s="74"/>
    </row>
    <row r="13" spans="1:6" x14ac:dyDescent="0.2">
      <c r="A13" s="198"/>
      <c r="B13" s="199"/>
      <c r="C13" s="199"/>
      <c r="D13" s="75">
        <v>4</v>
      </c>
      <c r="E13" s="76" t="s">
        <v>159</v>
      </c>
      <c r="F13" s="74"/>
    </row>
    <row r="14" spans="1:6" x14ac:dyDescent="0.2">
      <c r="A14" s="198" t="s">
        <v>160</v>
      </c>
      <c r="B14" s="199" t="s">
        <v>150</v>
      </c>
      <c r="C14" s="199" t="s">
        <v>148</v>
      </c>
      <c r="D14" s="72">
        <v>0</v>
      </c>
      <c r="E14" s="73" t="s">
        <v>161</v>
      </c>
      <c r="F14" s="74"/>
    </row>
    <row r="15" spans="1:6" x14ac:dyDescent="0.2">
      <c r="A15" s="198"/>
      <c r="B15" s="199"/>
      <c r="C15" s="199"/>
      <c r="D15" s="72">
        <v>1</v>
      </c>
      <c r="E15" s="73" t="s">
        <v>162</v>
      </c>
      <c r="F15" s="74"/>
    </row>
    <row r="16" spans="1:6" x14ac:dyDescent="0.2">
      <c r="A16" s="198"/>
      <c r="B16" s="199"/>
      <c r="C16" s="199"/>
      <c r="D16" s="72">
        <v>2</v>
      </c>
      <c r="E16" s="73" t="s">
        <v>163</v>
      </c>
      <c r="F16" s="74"/>
    </row>
    <row r="17" spans="1:6" x14ac:dyDescent="0.2">
      <c r="A17" s="198"/>
      <c r="B17" s="199"/>
      <c r="C17" s="199"/>
      <c r="D17" s="72">
        <v>3</v>
      </c>
      <c r="E17" s="73" t="s">
        <v>164</v>
      </c>
      <c r="F17" s="74"/>
    </row>
    <row r="18" spans="1:6" x14ac:dyDescent="0.2">
      <c r="A18" s="198" t="s">
        <v>165</v>
      </c>
      <c r="B18" s="199" t="s">
        <v>150</v>
      </c>
      <c r="C18" s="199" t="s">
        <v>148</v>
      </c>
      <c r="D18" s="72">
        <v>0</v>
      </c>
      <c r="E18" s="73" t="s">
        <v>166</v>
      </c>
      <c r="F18" s="74"/>
    </row>
    <row r="19" spans="1:6" x14ac:dyDescent="0.2">
      <c r="A19" s="198"/>
      <c r="B19" s="199"/>
      <c r="C19" s="199"/>
      <c r="D19" s="72">
        <v>1</v>
      </c>
      <c r="E19" s="73" t="s">
        <v>167</v>
      </c>
      <c r="F19" s="74"/>
    </row>
    <row r="20" spans="1:6" x14ac:dyDescent="0.2">
      <c r="A20" s="198" t="s">
        <v>168</v>
      </c>
      <c r="B20" s="199" t="s">
        <v>150</v>
      </c>
      <c r="C20" s="199" t="s">
        <v>148</v>
      </c>
      <c r="D20" s="72">
        <v>0</v>
      </c>
      <c r="E20" s="73" t="s">
        <v>169</v>
      </c>
      <c r="F20" s="74"/>
    </row>
    <row r="21" spans="1:6" x14ac:dyDescent="0.2">
      <c r="A21" s="198"/>
      <c r="B21" s="199"/>
      <c r="C21" s="199"/>
      <c r="D21" s="72">
        <v>1</v>
      </c>
      <c r="E21" s="73" t="s">
        <v>170</v>
      </c>
      <c r="F21" s="74"/>
    </row>
    <row r="22" spans="1:6" x14ac:dyDescent="0.2">
      <c r="A22" s="198"/>
      <c r="B22" s="199"/>
      <c r="C22" s="199"/>
      <c r="D22" s="72">
        <v>2</v>
      </c>
      <c r="E22" s="73" t="s">
        <v>171</v>
      </c>
      <c r="F22" s="74"/>
    </row>
    <row r="23" spans="1:6" x14ac:dyDescent="0.2">
      <c r="A23" s="198"/>
      <c r="B23" s="199"/>
      <c r="C23" s="199"/>
      <c r="D23" s="72">
        <v>3</v>
      </c>
      <c r="E23" s="73" t="s">
        <v>172</v>
      </c>
      <c r="F23" s="74"/>
    </row>
    <row r="24" spans="1:6" x14ac:dyDescent="0.2">
      <c r="A24" s="198"/>
      <c r="B24" s="199"/>
      <c r="C24" s="199"/>
      <c r="D24" s="72">
        <v>4</v>
      </c>
      <c r="E24" s="73" t="s">
        <v>173</v>
      </c>
      <c r="F24" s="74"/>
    </row>
    <row r="25" spans="1:6" x14ac:dyDescent="0.2">
      <c r="A25" s="198" t="s">
        <v>174</v>
      </c>
      <c r="B25" s="199" t="s">
        <v>175</v>
      </c>
      <c r="C25" s="72">
        <v>-32768</v>
      </c>
      <c r="D25" s="72"/>
      <c r="E25" s="73" t="s">
        <v>176</v>
      </c>
      <c r="F25" s="74" t="s">
        <v>177</v>
      </c>
    </row>
    <row r="26" spans="1:6" x14ac:dyDescent="0.2">
      <c r="A26" s="198"/>
      <c r="B26" s="199"/>
      <c r="C26" s="77">
        <v>0</v>
      </c>
      <c r="D26" s="72"/>
      <c r="E26" s="73" t="s">
        <v>178</v>
      </c>
      <c r="F26" s="74" t="s">
        <v>177</v>
      </c>
    </row>
    <row r="27" spans="1:6" x14ac:dyDescent="0.2">
      <c r="A27" s="198"/>
      <c r="B27" s="199"/>
      <c r="C27" s="77" t="s">
        <v>179</v>
      </c>
      <c r="D27" s="72"/>
      <c r="E27" s="73" t="s">
        <v>180</v>
      </c>
      <c r="F27" s="74" t="s">
        <v>181</v>
      </c>
    </row>
    <row r="28" spans="1:6" x14ac:dyDescent="0.2">
      <c r="A28" s="198"/>
      <c r="B28" s="199"/>
      <c r="C28" s="77" t="s">
        <v>182</v>
      </c>
      <c r="D28" s="72"/>
      <c r="E28" s="73" t="s">
        <v>183</v>
      </c>
      <c r="F28" s="74" t="s">
        <v>184</v>
      </c>
    </row>
    <row r="29" spans="1:6" x14ac:dyDescent="0.2">
      <c r="A29" s="198" t="s">
        <v>185</v>
      </c>
      <c r="B29" s="199" t="s">
        <v>147</v>
      </c>
      <c r="C29" s="199" t="s">
        <v>148</v>
      </c>
      <c r="D29" s="72">
        <v>0</v>
      </c>
      <c r="E29" s="73" t="s">
        <v>186</v>
      </c>
      <c r="F29" s="78"/>
    </row>
    <row r="30" spans="1:6" x14ac:dyDescent="0.2">
      <c r="A30" s="198"/>
      <c r="B30" s="199"/>
      <c r="C30" s="199"/>
      <c r="D30" s="72">
        <v>1</v>
      </c>
      <c r="E30" s="73" t="s">
        <v>187</v>
      </c>
      <c r="F30" s="78"/>
    </row>
    <row r="31" spans="1:6" x14ac:dyDescent="0.2">
      <c r="A31" s="198"/>
      <c r="B31" s="199"/>
      <c r="C31" s="199"/>
      <c r="D31" s="72">
        <v>2</v>
      </c>
      <c r="E31" s="73" t="s">
        <v>188</v>
      </c>
      <c r="F31" s="78"/>
    </row>
    <row r="32" spans="1:6" x14ac:dyDescent="0.2">
      <c r="A32" s="198"/>
      <c r="B32" s="199"/>
      <c r="C32" s="199"/>
      <c r="D32" s="72">
        <v>3</v>
      </c>
      <c r="E32" s="73" t="s">
        <v>189</v>
      </c>
      <c r="F32" s="78"/>
    </row>
    <row r="33" spans="1:6" x14ac:dyDescent="0.2">
      <c r="A33" s="198"/>
      <c r="B33" s="199"/>
      <c r="C33" s="199"/>
      <c r="D33" s="72">
        <v>4</v>
      </c>
      <c r="E33" s="73" t="s">
        <v>190</v>
      </c>
      <c r="F33" s="78"/>
    </row>
    <row r="34" spans="1:6" x14ac:dyDescent="0.2">
      <c r="A34" s="198"/>
      <c r="B34" s="199"/>
      <c r="C34" s="199"/>
      <c r="D34" s="72">
        <v>5</v>
      </c>
      <c r="E34" s="73" t="s">
        <v>191</v>
      </c>
      <c r="F34" s="74"/>
    </row>
    <row r="35" spans="1:6" x14ac:dyDescent="0.2">
      <c r="A35" s="198"/>
      <c r="B35" s="199"/>
      <c r="C35" s="199"/>
      <c r="D35" s="72">
        <v>6</v>
      </c>
      <c r="E35" s="73" t="s">
        <v>192</v>
      </c>
      <c r="F35" s="78"/>
    </row>
    <row r="36" spans="1:6" x14ac:dyDescent="0.2">
      <c r="A36" s="198"/>
      <c r="B36" s="199"/>
      <c r="C36" s="199"/>
      <c r="D36" s="72">
        <v>7</v>
      </c>
      <c r="E36" s="73" t="s">
        <v>193</v>
      </c>
      <c r="F36" s="74"/>
    </row>
    <row r="37" spans="1:6" x14ac:dyDescent="0.2">
      <c r="A37" s="198" t="s">
        <v>194</v>
      </c>
      <c r="B37" s="199" t="s">
        <v>175</v>
      </c>
      <c r="C37" s="77">
        <v>-32768</v>
      </c>
      <c r="D37" s="72"/>
      <c r="E37" s="73" t="s">
        <v>195</v>
      </c>
      <c r="F37" s="78"/>
    </row>
    <row r="38" spans="1:6" x14ac:dyDescent="0.2">
      <c r="A38" s="198"/>
      <c r="B38" s="199"/>
      <c r="C38" s="77">
        <v>-32767</v>
      </c>
      <c r="D38" s="72"/>
      <c r="E38" s="73" t="s">
        <v>196</v>
      </c>
      <c r="F38" s="74" t="s">
        <v>197</v>
      </c>
    </row>
    <row r="39" spans="1:6" x14ac:dyDescent="0.2">
      <c r="A39" s="198"/>
      <c r="B39" s="199"/>
      <c r="C39" s="77" t="s">
        <v>198</v>
      </c>
      <c r="D39" s="72"/>
      <c r="E39" s="73" t="s">
        <v>199</v>
      </c>
      <c r="F39" s="74" t="s">
        <v>200</v>
      </c>
    </row>
    <row r="40" spans="1:6" x14ac:dyDescent="0.2">
      <c r="A40" s="198" t="s">
        <v>201</v>
      </c>
      <c r="B40" s="199" t="s">
        <v>147</v>
      </c>
      <c r="C40" s="199" t="s">
        <v>148</v>
      </c>
      <c r="D40" s="72">
        <v>0</v>
      </c>
      <c r="E40" s="73" t="s">
        <v>202</v>
      </c>
      <c r="F40" s="78"/>
    </row>
    <row r="41" spans="1:6" ht="15" x14ac:dyDescent="0.2">
      <c r="A41" s="198"/>
      <c r="B41" s="199"/>
      <c r="C41" s="199"/>
      <c r="D41" s="72" t="s">
        <v>203</v>
      </c>
      <c r="E41" s="73" t="s">
        <v>204</v>
      </c>
      <c r="F41" s="74" t="s">
        <v>205</v>
      </c>
    </row>
    <row r="42" spans="1:6" x14ac:dyDescent="0.2">
      <c r="A42" s="198" t="s">
        <v>206</v>
      </c>
      <c r="B42" s="199" t="s">
        <v>147</v>
      </c>
      <c r="C42" s="199" t="s">
        <v>148</v>
      </c>
      <c r="D42" s="72">
        <v>0</v>
      </c>
      <c r="E42" s="73" t="s">
        <v>207</v>
      </c>
      <c r="F42" s="74"/>
    </row>
    <row r="43" spans="1:6" ht="15" x14ac:dyDescent="0.2">
      <c r="A43" s="198"/>
      <c r="B43" s="199"/>
      <c r="C43" s="199"/>
      <c r="D43" s="72" t="s">
        <v>203</v>
      </c>
      <c r="E43" s="73" t="s">
        <v>208</v>
      </c>
      <c r="F43" s="74" t="s">
        <v>209</v>
      </c>
    </row>
    <row r="44" spans="1:6" x14ac:dyDescent="0.2">
      <c r="A44" s="198" t="s">
        <v>210</v>
      </c>
      <c r="B44" s="199" t="s">
        <v>147</v>
      </c>
      <c r="C44" s="199" t="s">
        <v>148</v>
      </c>
      <c r="D44" s="72">
        <v>0</v>
      </c>
      <c r="E44" s="73" t="s">
        <v>211</v>
      </c>
      <c r="F44" s="78"/>
    </row>
    <row r="45" spans="1:6" ht="15" x14ac:dyDescent="0.2">
      <c r="A45" s="198"/>
      <c r="B45" s="199"/>
      <c r="C45" s="199"/>
      <c r="D45" s="72" t="s">
        <v>203</v>
      </c>
      <c r="E45" s="73" t="s">
        <v>212</v>
      </c>
      <c r="F45" s="74" t="s">
        <v>213</v>
      </c>
    </row>
    <row r="46" spans="1:6" x14ac:dyDescent="0.2">
      <c r="A46" s="198" t="s">
        <v>214</v>
      </c>
      <c r="B46" s="199" t="s">
        <v>150</v>
      </c>
      <c r="C46" s="199" t="s">
        <v>215</v>
      </c>
      <c r="D46" s="72">
        <v>0</v>
      </c>
      <c r="E46" s="73" t="s">
        <v>216</v>
      </c>
      <c r="F46" s="74" t="s">
        <v>177</v>
      </c>
    </row>
    <row r="47" spans="1:6" x14ac:dyDescent="0.2">
      <c r="A47" s="198"/>
      <c r="B47" s="199"/>
      <c r="C47" s="199"/>
      <c r="D47" s="72">
        <v>1</v>
      </c>
      <c r="E47" s="73" t="s">
        <v>217</v>
      </c>
      <c r="F47" s="74" t="s">
        <v>218</v>
      </c>
    </row>
    <row r="48" spans="1:6" x14ac:dyDescent="0.2">
      <c r="A48" s="79" t="s">
        <v>219</v>
      </c>
      <c r="B48" s="77" t="s">
        <v>220</v>
      </c>
      <c r="C48" s="77" t="s">
        <v>221</v>
      </c>
      <c r="D48" s="72">
        <v>0</v>
      </c>
      <c r="E48" s="73" t="s">
        <v>222</v>
      </c>
      <c r="F48" s="74"/>
    </row>
    <row r="49" spans="1:6" ht="15" x14ac:dyDescent="0.2">
      <c r="A49" s="79" t="s">
        <v>223</v>
      </c>
      <c r="B49" s="77" t="s">
        <v>220</v>
      </c>
      <c r="C49" s="77" t="s">
        <v>221</v>
      </c>
      <c r="D49" s="72" t="s">
        <v>203</v>
      </c>
      <c r="E49" s="73" t="s">
        <v>224</v>
      </c>
      <c r="F49" s="74"/>
    </row>
    <row r="50" spans="1:6" x14ac:dyDescent="0.2">
      <c r="A50" s="200" t="s">
        <v>225</v>
      </c>
      <c r="B50" s="199" t="s">
        <v>150</v>
      </c>
      <c r="C50" s="199" t="s">
        <v>148</v>
      </c>
      <c r="D50" s="72">
        <v>0</v>
      </c>
      <c r="E50" s="73" t="s">
        <v>177</v>
      </c>
      <c r="F50" s="74"/>
    </row>
    <row r="51" spans="1:6" x14ac:dyDescent="0.2">
      <c r="A51" s="200"/>
      <c r="B51" s="199"/>
      <c r="C51" s="199"/>
      <c r="D51" s="201" t="s">
        <v>226</v>
      </c>
      <c r="E51" s="73" t="s">
        <v>227</v>
      </c>
      <c r="F51" s="202" t="s">
        <v>229</v>
      </c>
    </row>
    <row r="52" spans="1:6" x14ac:dyDescent="0.2">
      <c r="A52" s="200"/>
      <c r="B52" s="199"/>
      <c r="C52" s="199"/>
      <c r="D52" s="201"/>
      <c r="E52" s="73" t="s">
        <v>228</v>
      </c>
      <c r="F52" s="202"/>
    </row>
    <row r="53" spans="1:6" x14ac:dyDescent="0.2">
      <c r="A53" s="200"/>
      <c r="B53" s="199"/>
      <c r="C53" s="199"/>
      <c r="D53" s="201" t="s">
        <v>230</v>
      </c>
      <c r="E53" s="73" t="s">
        <v>231</v>
      </c>
      <c r="F53" s="202" t="s">
        <v>229</v>
      </c>
    </row>
    <row r="54" spans="1:6" x14ac:dyDescent="0.2">
      <c r="A54" s="200"/>
      <c r="B54" s="199"/>
      <c r="C54" s="199"/>
      <c r="D54" s="201"/>
      <c r="E54" s="73" t="s">
        <v>232</v>
      </c>
      <c r="F54" s="202"/>
    </row>
    <row r="55" spans="1:6" x14ac:dyDescent="0.2">
      <c r="A55" s="200"/>
      <c r="B55" s="199"/>
      <c r="C55" s="199"/>
      <c r="D55" s="72">
        <v>255</v>
      </c>
      <c r="E55" s="73" t="s">
        <v>233</v>
      </c>
      <c r="F55" s="74"/>
    </row>
    <row r="56" spans="1:6" x14ac:dyDescent="0.2">
      <c r="A56" s="71" t="s">
        <v>356</v>
      </c>
      <c r="B56" s="71" t="s">
        <v>220</v>
      </c>
      <c r="C56" s="183" t="s">
        <v>221</v>
      </c>
      <c r="D56" s="185">
        <v>0</v>
      </c>
      <c r="E56" s="71" t="s">
        <v>419</v>
      </c>
    </row>
    <row r="57" spans="1:6" x14ac:dyDescent="0.2">
      <c r="D57" s="185">
        <f>D56+1</f>
        <v>1</v>
      </c>
      <c r="E57" s="71" t="s">
        <v>420</v>
      </c>
    </row>
    <row r="58" spans="1:6" x14ac:dyDescent="0.2">
      <c r="D58" s="185">
        <f t="shared" ref="D58:D91" si="0">D57+1</f>
        <v>2</v>
      </c>
      <c r="E58" s="71" t="s">
        <v>421</v>
      </c>
    </row>
    <row r="59" spans="1:6" x14ac:dyDescent="0.2">
      <c r="D59" s="185">
        <f t="shared" si="0"/>
        <v>3</v>
      </c>
      <c r="E59" s="71" t="s">
        <v>422</v>
      </c>
    </row>
    <row r="60" spans="1:6" x14ac:dyDescent="0.2">
      <c r="D60" s="185">
        <f t="shared" si="0"/>
        <v>4</v>
      </c>
      <c r="E60" s="71" t="s">
        <v>423</v>
      </c>
    </row>
    <row r="61" spans="1:6" x14ac:dyDescent="0.2">
      <c r="D61" s="185">
        <f t="shared" si="0"/>
        <v>5</v>
      </c>
      <c r="E61" s="71" t="s">
        <v>424</v>
      </c>
    </row>
    <row r="62" spans="1:6" x14ac:dyDescent="0.2">
      <c r="D62" s="185">
        <f t="shared" si="0"/>
        <v>6</v>
      </c>
      <c r="E62" s="71" t="s">
        <v>425</v>
      </c>
    </row>
    <row r="63" spans="1:6" x14ac:dyDescent="0.2">
      <c r="D63" s="185">
        <f t="shared" si="0"/>
        <v>7</v>
      </c>
      <c r="E63" s="71" t="s">
        <v>426</v>
      </c>
    </row>
    <row r="64" spans="1:6" x14ac:dyDescent="0.2">
      <c r="D64" s="185">
        <f t="shared" si="0"/>
        <v>8</v>
      </c>
      <c r="E64" s="71" t="s">
        <v>427</v>
      </c>
    </row>
    <row r="65" spans="4:5" x14ac:dyDescent="0.2">
      <c r="D65" s="185">
        <f t="shared" si="0"/>
        <v>9</v>
      </c>
      <c r="E65" s="71" t="s">
        <v>428</v>
      </c>
    </row>
    <row r="66" spans="4:5" x14ac:dyDescent="0.2">
      <c r="D66" s="185">
        <f t="shared" si="0"/>
        <v>10</v>
      </c>
      <c r="E66" s="71" t="s">
        <v>429</v>
      </c>
    </row>
    <row r="67" spans="4:5" x14ac:dyDescent="0.2">
      <c r="D67" s="185">
        <f t="shared" si="0"/>
        <v>11</v>
      </c>
      <c r="E67" s="71" t="s">
        <v>430</v>
      </c>
    </row>
    <row r="68" spans="4:5" x14ac:dyDescent="0.2">
      <c r="D68" s="185">
        <f t="shared" si="0"/>
        <v>12</v>
      </c>
      <c r="E68" s="71" t="s">
        <v>431</v>
      </c>
    </row>
    <row r="69" spans="4:5" x14ac:dyDescent="0.2">
      <c r="D69" s="185">
        <f t="shared" si="0"/>
        <v>13</v>
      </c>
      <c r="E69" s="71" t="s">
        <v>432</v>
      </c>
    </row>
    <row r="70" spans="4:5" x14ac:dyDescent="0.2">
      <c r="D70" s="185">
        <f t="shared" si="0"/>
        <v>14</v>
      </c>
      <c r="E70" s="71" t="s">
        <v>433</v>
      </c>
    </row>
    <row r="71" spans="4:5" x14ac:dyDescent="0.2">
      <c r="D71" s="185">
        <f t="shared" si="0"/>
        <v>15</v>
      </c>
      <c r="E71" s="71" t="s">
        <v>434</v>
      </c>
    </row>
    <row r="72" spans="4:5" x14ac:dyDescent="0.2">
      <c r="D72" s="185">
        <f t="shared" si="0"/>
        <v>16</v>
      </c>
      <c r="E72" s="71" t="s">
        <v>435</v>
      </c>
    </row>
    <row r="73" spans="4:5" x14ac:dyDescent="0.2">
      <c r="D73" s="185">
        <f t="shared" si="0"/>
        <v>17</v>
      </c>
      <c r="E73" s="71" t="s">
        <v>436</v>
      </c>
    </row>
    <row r="74" spans="4:5" x14ac:dyDescent="0.2">
      <c r="D74" s="185">
        <f t="shared" si="0"/>
        <v>18</v>
      </c>
      <c r="E74" s="71" t="s">
        <v>437</v>
      </c>
    </row>
    <row r="75" spans="4:5" x14ac:dyDescent="0.2">
      <c r="D75" s="185">
        <f t="shared" si="0"/>
        <v>19</v>
      </c>
      <c r="E75" s="71" t="s">
        <v>438</v>
      </c>
    </row>
    <row r="76" spans="4:5" x14ac:dyDescent="0.2">
      <c r="D76" s="185">
        <f t="shared" si="0"/>
        <v>20</v>
      </c>
      <c r="E76" s="71" t="s">
        <v>439</v>
      </c>
    </row>
    <row r="77" spans="4:5" x14ac:dyDescent="0.2">
      <c r="D77" s="185">
        <f t="shared" si="0"/>
        <v>21</v>
      </c>
      <c r="E77" s="71" t="s">
        <v>440</v>
      </c>
    </row>
    <row r="78" spans="4:5" x14ac:dyDescent="0.2">
      <c r="D78" s="185">
        <f t="shared" si="0"/>
        <v>22</v>
      </c>
      <c r="E78" s="71" t="s">
        <v>441</v>
      </c>
    </row>
    <row r="79" spans="4:5" x14ac:dyDescent="0.2">
      <c r="D79" s="185">
        <f t="shared" si="0"/>
        <v>23</v>
      </c>
      <c r="E79" s="71" t="s">
        <v>442</v>
      </c>
    </row>
    <row r="80" spans="4:5" x14ac:dyDescent="0.2">
      <c r="D80" s="185">
        <f t="shared" si="0"/>
        <v>24</v>
      </c>
      <c r="E80" s="71" t="s">
        <v>443</v>
      </c>
    </row>
    <row r="81" spans="4:5" x14ac:dyDescent="0.2">
      <c r="D81" s="185">
        <f t="shared" si="0"/>
        <v>25</v>
      </c>
      <c r="E81" s="71" t="s">
        <v>444</v>
      </c>
    </row>
    <row r="82" spans="4:5" x14ac:dyDescent="0.2">
      <c r="D82" s="185">
        <f t="shared" si="0"/>
        <v>26</v>
      </c>
      <c r="E82" s="71" t="s">
        <v>445</v>
      </c>
    </row>
    <row r="83" spans="4:5" x14ac:dyDescent="0.2">
      <c r="D83" s="185">
        <f t="shared" si="0"/>
        <v>27</v>
      </c>
      <c r="E83" s="71" t="s">
        <v>446</v>
      </c>
    </row>
    <row r="84" spans="4:5" x14ac:dyDescent="0.2">
      <c r="D84" s="185">
        <f t="shared" si="0"/>
        <v>28</v>
      </c>
      <c r="E84" s="71" t="s">
        <v>447</v>
      </c>
    </row>
    <row r="85" spans="4:5" x14ac:dyDescent="0.2">
      <c r="D85" s="185">
        <f t="shared" si="0"/>
        <v>29</v>
      </c>
      <c r="E85" s="71" t="s">
        <v>448</v>
      </c>
    </row>
    <row r="86" spans="4:5" x14ac:dyDescent="0.2">
      <c r="D86" s="185">
        <f t="shared" si="0"/>
        <v>30</v>
      </c>
      <c r="E86" s="71" t="s">
        <v>449</v>
      </c>
    </row>
    <row r="87" spans="4:5" x14ac:dyDescent="0.2">
      <c r="D87" s="185">
        <f t="shared" si="0"/>
        <v>31</v>
      </c>
      <c r="E87" s="71" t="s">
        <v>450</v>
      </c>
    </row>
    <row r="88" spans="4:5" x14ac:dyDescent="0.2">
      <c r="D88" s="185">
        <f t="shared" si="0"/>
        <v>32</v>
      </c>
      <c r="E88" s="71" t="s">
        <v>451</v>
      </c>
    </row>
    <row r="89" spans="4:5" x14ac:dyDescent="0.2">
      <c r="D89" s="185">
        <f t="shared" si="0"/>
        <v>33</v>
      </c>
      <c r="E89" s="71" t="s">
        <v>452</v>
      </c>
    </row>
    <row r="90" spans="4:5" x14ac:dyDescent="0.2">
      <c r="D90" s="185">
        <f t="shared" si="0"/>
        <v>34</v>
      </c>
      <c r="E90" s="71" t="s">
        <v>453</v>
      </c>
    </row>
    <row r="91" spans="4:5" x14ac:dyDescent="0.2">
      <c r="D91" s="185">
        <f t="shared" si="0"/>
        <v>35</v>
      </c>
      <c r="E91" s="71" t="s">
        <v>454</v>
      </c>
    </row>
  </sheetData>
  <mergeCells count="44">
    <mergeCell ref="A50:A55"/>
    <mergeCell ref="B50:B55"/>
    <mergeCell ref="C50:C55"/>
    <mergeCell ref="D51:D52"/>
    <mergeCell ref="F51:F52"/>
    <mergeCell ref="D53:D54"/>
    <mergeCell ref="F53:F54"/>
    <mergeCell ref="A44:A45"/>
    <mergeCell ref="B44:B45"/>
    <mergeCell ref="C44:C45"/>
    <mergeCell ref="A46:A47"/>
    <mergeCell ref="B46:B47"/>
    <mergeCell ref="C46:C47"/>
    <mergeCell ref="A40:A41"/>
    <mergeCell ref="B40:B41"/>
    <mergeCell ref="C40:C41"/>
    <mergeCell ref="A42:A43"/>
    <mergeCell ref="B42:B43"/>
    <mergeCell ref="C42:C43"/>
    <mergeCell ref="A37:A39"/>
    <mergeCell ref="B37:B39"/>
    <mergeCell ref="A18:A19"/>
    <mergeCell ref="B18:B19"/>
    <mergeCell ref="C18:C19"/>
    <mergeCell ref="A20:A24"/>
    <mergeCell ref="B20:B24"/>
    <mergeCell ref="C20:C24"/>
    <mergeCell ref="A25:A28"/>
    <mergeCell ref="B25:B28"/>
    <mergeCell ref="A29:A36"/>
    <mergeCell ref="B29:B36"/>
    <mergeCell ref="C29:C36"/>
    <mergeCell ref="A9:A13"/>
    <mergeCell ref="B9:B13"/>
    <mergeCell ref="C9:C13"/>
    <mergeCell ref="A14:A17"/>
    <mergeCell ref="B14:B17"/>
    <mergeCell ref="C14:C17"/>
    <mergeCell ref="A2:A4"/>
    <mergeCell ref="B2:B4"/>
    <mergeCell ref="C2:C4"/>
    <mergeCell ref="A5:A8"/>
    <mergeCell ref="B5:B8"/>
    <mergeCell ref="C5:C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10</vt:i4>
      </vt:variant>
    </vt:vector>
  </HeadingPairs>
  <TitlesOfParts>
    <vt:vector size="21" baseType="lpstr">
      <vt:lpstr>Modbus TCP</vt:lpstr>
      <vt:lpstr>System</vt:lpstr>
      <vt:lpstr>Heizkreis</vt:lpstr>
      <vt:lpstr>Warmwasser</vt:lpstr>
      <vt:lpstr>Wärmepumpe</vt:lpstr>
      <vt:lpstr>2. WEZ</vt:lpstr>
      <vt:lpstr>Eingänge</vt:lpstr>
      <vt:lpstr>Statistik</vt:lpstr>
      <vt:lpstr>Referenztabelle-PID</vt:lpstr>
      <vt:lpstr>Referenztabelle-APP-ID</vt:lpstr>
      <vt:lpstr>Datenformate</vt:lpstr>
      <vt:lpstr>'2. WEZ'!Print_Area</vt:lpstr>
      <vt:lpstr>Datenformate!Print_Area</vt:lpstr>
      <vt:lpstr>Eingänge!Print_Area</vt:lpstr>
      <vt:lpstr>Heizkreis!Print_Area</vt:lpstr>
      <vt:lpstr>'Referenztabelle-APP-ID'!Print_Area</vt:lpstr>
      <vt:lpstr>'Referenztabelle-PID'!Print_Area</vt:lpstr>
      <vt:lpstr>Statistik!Print_Area</vt:lpstr>
      <vt:lpstr>System!Print_Area</vt:lpstr>
      <vt:lpstr>Wärmepumpe!Print_Area</vt:lpstr>
      <vt:lpstr>Warmwasser!Print_Area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2022-07-20T21:38:33Z</dcterms:modified>
</cp:coreProperties>
</file>