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6765" yWindow="2535" windowWidth="16080" windowHeight="10020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Tabelle1!$A$1:$L$32</definedName>
  </definedNames>
  <calcPr calcId="125725"/>
</workbook>
</file>

<file path=xl/calcChain.xml><?xml version="1.0" encoding="utf-8"?>
<calcChain xmlns="http://schemas.openxmlformats.org/spreadsheetml/2006/main">
  <c r="I28" i="1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 l="1"/>
  <c r="I3"/>
  <c r="I2"/>
</calcChain>
</file>

<file path=xl/sharedStrings.xml><?xml version="1.0" encoding="utf-8"?>
<sst xmlns="http://schemas.openxmlformats.org/spreadsheetml/2006/main" count="183" uniqueCount="62">
  <si>
    <t>Verdichter</t>
  </si>
  <si>
    <t>Solltemperatur</t>
  </si>
  <si>
    <t>Hysterese</t>
  </si>
  <si>
    <t>Modus</t>
  </si>
  <si>
    <t>Verzögerung</t>
  </si>
  <si>
    <t>Boost Dauer</t>
  </si>
  <si>
    <t>Lufteintritt</t>
  </si>
  <si>
    <t>Sollwert aktuell</t>
  </si>
  <si>
    <t>Abtaufühler</t>
  </si>
  <si>
    <t>Ventilator</t>
  </si>
  <si>
    <t>Laufzeit Gerät</t>
  </si>
  <si>
    <t>Laufzeit Ventilator</t>
  </si>
  <si>
    <t>Laufzeit Verdichter</t>
  </si>
  <si>
    <t>Bezeichnung</t>
  </si>
  <si>
    <t>Einheit</t>
  </si>
  <si>
    <t>Adresse</t>
  </si>
  <si>
    <t>W</t>
  </si>
  <si>
    <t>Solar-/Ladepumpe</t>
  </si>
  <si>
    <t>FunktionsCode</t>
  </si>
  <si>
    <t>R/W</t>
  </si>
  <si>
    <t>R</t>
  </si>
  <si>
    <t>Speichertemperatur oben</t>
  </si>
  <si>
    <t>Warmwasser</t>
  </si>
  <si>
    <t>Typ</t>
  </si>
  <si>
    <t>Beschreibung</t>
  </si>
  <si>
    <t>°C</t>
  </si>
  <si>
    <t>25 … 85</t>
  </si>
  <si>
    <t>15 … 40</t>
  </si>
  <si>
    <t>K</t>
  </si>
  <si>
    <t>2 … 10</t>
  </si>
  <si>
    <t>no</t>
  </si>
  <si>
    <t>hour</t>
  </si>
  <si>
    <t>1 … 8</t>
  </si>
  <si>
    <t>2 … 16</t>
  </si>
  <si>
    <t>0: Aus
1: Ein</t>
  </si>
  <si>
    <t>0: ECO
1: AUTO</t>
  </si>
  <si>
    <t>Betriebsstatus</t>
  </si>
  <si>
    <t>Kollektortemperatur</t>
  </si>
  <si>
    <t>0 … ??</t>
  </si>
  <si>
    <t>Leistung</t>
  </si>
  <si>
    <t>Laufzeiten</t>
  </si>
  <si>
    <t>uint16</t>
  </si>
  <si>
    <t>int16</t>
  </si>
  <si>
    <r>
      <rPr>
        <sz val="11"/>
        <rFont val="Calibri"/>
        <family val="2"/>
        <scheme val="minor"/>
      </rPr>
      <t>0: Aus
1: Ein
2: Abtauen
3: Thermische Desinfektion
4: Elektroheizung
5: 2.Wärmeerzeuger
6: Lüftung</t>
    </r>
    <r>
      <rPr>
        <sz val="11"/>
        <color rgb="FFFF0000"/>
        <rFont val="Calibri"/>
        <family val="2"/>
        <scheme val="minor"/>
      </rPr>
      <t xml:space="preserve">
7: Sensor Fehler
8: idle
9: Meldungen
</t>
    </r>
    <r>
      <rPr>
        <sz val="11"/>
        <rFont val="Calibri"/>
        <family val="2"/>
        <scheme val="minor"/>
      </rPr>
      <t>10: Frostschutz</t>
    </r>
  </si>
  <si>
    <t>-?? … ??</t>
  </si>
  <si>
    <t>?? … ??</t>
  </si>
  <si>
    <t>Absenktemperatur 
(Minimale Warmwassersolltemperatur)</t>
  </si>
  <si>
    <t>Speichertemperatur unten</t>
  </si>
  <si>
    <t>0: keine Meldung
1: Hochdruckpressostat
2: Einsatzgrenze oben überschritten
3: Einsatzgrenze unten überschritten
4: Fühlerfehler R3
5: Fühlerfehler R5
6: Fühlerfehler R10
7: Fühlerfehler R13</t>
  </si>
  <si>
    <t>Meldungen (Störwert)</t>
  </si>
  <si>
    <t>Betriebsart (Statuswert)</t>
  </si>
  <si>
    <t>Elektroheizung (Flanschheizung)</t>
  </si>
  <si>
    <t>Laufzeit Elektroheizung (Flanschheizung)</t>
  </si>
  <si>
    <t>Boost Solltemp. (max. Warmwassertemp.)</t>
  </si>
  <si>
    <t>0x04</t>
  </si>
  <si>
    <t>Menü</t>
  </si>
  <si>
    <t>Menü Index</t>
  </si>
  <si>
    <t>Offset</t>
  </si>
  <si>
    <t>Coil/Register Number</t>
  </si>
  <si>
    <t>Holding Register</t>
  </si>
  <si>
    <t>Input Register</t>
  </si>
  <si>
    <t>0x03, 0x06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</si>
</sst>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3" fillId="0" borderId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quotePrefix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textRotation="90"/>
    </xf>
    <xf numFmtId="0" fontId="1" fillId="0" borderId="0" xfId="0" applyFont="1" applyAlignment="1">
      <alignment horizontal="center" vertical="center" textRotation="90"/>
    </xf>
    <xf numFmtId="0" fontId="1" fillId="0" borderId="0" xfId="0" applyFont="1" applyAlignment="1">
      <alignment horizontal="center" vertical="center" textRotation="90"/>
    </xf>
    <xf numFmtId="0" fontId="2" fillId="5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textRotation="90"/>
    </xf>
    <xf numFmtId="0" fontId="1" fillId="0" borderId="0" xfId="0" applyFont="1" applyFill="1" applyAlignment="1">
      <alignment horizontal="center" vertical="center" textRotation="90"/>
    </xf>
    <xf numFmtId="0" fontId="1" fillId="4" borderId="0" xfId="0" applyFont="1" applyFill="1" applyAlignment="1">
      <alignment horizontal="center" vertical="top"/>
    </xf>
    <xf numFmtId="0" fontId="2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/>
    </xf>
    <xf numFmtId="0" fontId="0" fillId="4" borderId="0" xfId="0" applyFill="1"/>
    <xf numFmtId="0" fontId="0" fillId="4" borderId="0" xfId="0" applyFill="1" applyAlignment="1">
      <alignment horizontal="center" vertical="top"/>
    </xf>
    <xf numFmtId="0" fontId="1" fillId="4" borderId="0" xfId="0" applyFont="1" applyFill="1" applyAlignment="1">
      <alignment horizontal="left" indent="1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1" fillId="4" borderId="0" xfId="0" applyFont="1" applyFill="1" applyAlignment="1">
      <alignment horizontal="left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indent="2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left" vertical="top"/>
    </xf>
  </cellXfs>
  <cellStyles count="10">
    <cellStyle name="Hyperlink 2" xfId="4"/>
    <cellStyle name="Standard" xfId="0" builtinId="0"/>
    <cellStyle name="Standard 2" xfId="2"/>
    <cellStyle name="Standard 2 2" xfId="6"/>
    <cellStyle name="Standard 2 3" xfId="9"/>
    <cellStyle name="Standard 3" xfId="3"/>
    <cellStyle name="Standard 3 2" xfId="7"/>
    <cellStyle name="Standard 4" xfId="5"/>
    <cellStyle name="Standard 5" xfId="8"/>
    <cellStyle name="Standard 6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>
    <pageSetUpPr fitToPage="1"/>
  </sheetPr>
  <dimension ref="A1:U32"/>
  <sheetViews>
    <sheetView tabSelected="1" zoomScale="80" zoomScaleNormal="80" workbookViewId="0">
      <pane ySplit="1" topLeftCell="A2" activePane="bottomLeft" state="frozen"/>
      <selection pane="bottomLeft" activeCell="G6" sqref="G6"/>
    </sheetView>
  </sheetViews>
  <sheetFormatPr baseColWidth="10" defaultRowHeight="15"/>
  <cols>
    <col min="1" max="1" width="17.7109375" bestFit="1" customWidth="1"/>
    <col min="2" max="2" width="3.7109375" style="4" bestFit="1" customWidth="1"/>
    <col min="3" max="3" width="3.7109375" style="4" customWidth="1"/>
    <col min="4" max="4" width="35.7109375" style="25" customWidth="1"/>
    <col min="5" max="5" width="8.140625" style="14" customWidth="1"/>
    <col min="6" max="6" width="6.5703125" style="14" customWidth="1"/>
    <col min="7" max="7" width="6.85546875" style="14" bestFit="1" customWidth="1"/>
    <col min="8" max="8" width="37" style="1" customWidth="1"/>
    <col min="9" max="9" width="8.42578125" style="14" customWidth="1"/>
    <col min="10" max="10" width="5" style="14" bestFit="1" customWidth="1"/>
    <col min="11" max="11" width="4.85546875" style="22" bestFit="1" customWidth="1"/>
    <col min="12" max="12" width="15" style="14" bestFit="1" customWidth="1"/>
  </cols>
  <sheetData>
    <row r="1" spans="1:12" ht="108">
      <c r="A1" s="10" t="s">
        <v>23</v>
      </c>
      <c r="B1" s="16" t="s">
        <v>55</v>
      </c>
      <c r="C1" s="11" t="s">
        <v>56</v>
      </c>
      <c r="D1" s="15" t="s">
        <v>13</v>
      </c>
      <c r="E1" s="16" t="s">
        <v>23</v>
      </c>
      <c r="F1" s="16" t="s">
        <v>57</v>
      </c>
      <c r="G1" s="16" t="s">
        <v>14</v>
      </c>
      <c r="H1" s="9" t="s">
        <v>24</v>
      </c>
      <c r="I1" s="16" t="s">
        <v>58</v>
      </c>
      <c r="J1" s="16" t="s">
        <v>15</v>
      </c>
      <c r="K1" s="17" t="s">
        <v>19</v>
      </c>
      <c r="L1" s="16" t="s">
        <v>18</v>
      </c>
    </row>
    <row r="2" spans="1:12" s="26" customFormat="1">
      <c r="A2" s="27"/>
      <c r="B2" s="18"/>
      <c r="C2" s="18"/>
      <c r="D2" s="31" t="s">
        <v>22</v>
      </c>
      <c r="E2" s="30"/>
      <c r="F2" s="30"/>
      <c r="G2" s="30"/>
      <c r="H2" s="29"/>
      <c r="I2" s="30" t="str">
        <f t="shared" ref="I2:I12" si="0">IF(A2="Input Register",30001+J2,IF(A2="Holding Register",40001+J2,""))</f>
        <v/>
      </c>
      <c r="J2" s="36"/>
      <c r="K2" s="30"/>
      <c r="L2" s="30"/>
    </row>
    <row r="3" spans="1:12">
      <c r="A3" s="12" t="s">
        <v>59</v>
      </c>
      <c r="D3" s="24" t="s">
        <v>1</v>
      </c>
      <c r="E3" s="20" t="s">
        <v>41</v>
      </c>
      <c r="F3" s="20"/>
      <c r="G3" s="14" t="s">
        <v>25</v>
      </c>
      <c r="H3" s="1" t="s">
        <v>26</v>
      </c>
      <c r="I3" s="14">
        <f t="shared" si="0"/>
        <v>40015</v>
      </c>
      <c r="J3" s="34">
        <v>14</v>
      </c>
      <c r="K3" s="22" t="s">
        <v>19</v>
      </c>
      <c r="L3" s="23" t="s">
        <v>61</v>
      </c>
    </row>
    <row r="4" spans="1:12" ht="45">
      <c r="A4" s="12" t="s">
        <v>59</v>
      </c>
      <c r="D4" s="32" t="s">
        <v>46</v>
      </c>
      <c r="E4" s="20" t="s">
        <v>41</v>
      </c>
      <c r="F4" s="20"/>
      <c r="G4" s="14" t="s">
        <v>25</v>
      </c>
      <c r="H4" s="4" t="s">
        <v>27</v>
      </c>
      <c r="I4" s="14">
        <f t="shared" si="0"/>
        <v>40016</v>
      </c>
      <c r="J4" s="34">
        <v>15</v>
      </c>
      <c r="K4" s="22" t="s">
        <v>19</v>
      </c>
      <c r="L4" s="23" t="s">
        <v>61</v>
      </c>
    </row>
    <row r="5" spans="1:12">
      <c r="A5" s="12" t="s">
        <v>59</v>
      </c>
      <c r="D5" s="24" t="s">
        <v>2</v>
      </c>
      <c r="E5" s="20" t="s">
        <v>41</v>
      </c>
      <c r="F5" s="20"/>
      <c r="G5" s="14" t="s">
        <v>28</v>
      </c>
      <c r="H5" s="1" t="s">
        <v>29</v>
      </c>
      <c r="I5" s="14">
        <f t="shared" si="0"/>
        <v>40017</v>
      </c>
      <c r="J5" s="34">
        <v>16</v>
      </c>
      <c r="K5" s="22" t="s">
        <v>19</v>
      </c>
      <c r="L5" s="23" t="s">
        <v>61</v>
      </c>
    </row>
    <row r="6" spans="1:12" ht="30">
      <c r="A6" s="12" t="s">
        <v>59</v>
      </c>
      <c r="B6" s="3"/>
      <c r="C6" s="3"/>
      <c r="D6" s="24" t="s">
        <v>3</v>
      </c>
      <c r="E6" s="20" t="s">
        <v>41</v>
      </c>
      <c r="G6" s="14" t="s">
        <v>30</v>
      </c>
      <c r="H6" s="2" t="s">
        <v>35</v>
      </c>
      <c r="I6" s="14">
        <f t="shared" si="0"/>
        <v>40018</v>
      </c>
      <c r="J6" s="34">
        <v>17</v>
      </c>
      <c r="K6" s="22" t="s">
        <v>19</v>
      </c>
      <c r="L6" s="23" t="s">
        <v>61</v>
      </c>
    </row>
    <row r="7" spans="1:12">
      <c r="A7" s="12" t="s">
        <v>59</v>
      </c>
      <c r="D7" s="33" t="s">
        <v>4</v>
      </c>
      <c r="E7" s="20" t="s">
        <v>41</v>
      </c>
      <c r="F7" s="20"/>
      <c r="G7" s="14" t="s">
        <v>31</v>
      </c>
      <c r="H7" s="1" t="s">
        <v>33</v>
      </c>
      <c r="I7" s="14">
        <f t="shared" si="0"/>
        <v>40019</v>
      </c>
      <c r="J7" s="35">
        <v>18</v>
      </c>
      <c r="K7" s="22" t="s">
        <v>19</v>
      </c>
      <c r="L7" s="23" t="s">
        <v>61</v>
      </c>
    </row>
    <row r="8" spans="1:12">
      <c r="A8" s="12" t="s">
        <v>59</v>
      </c>
      <c r="D8" s="33" t="s">
        <v>5</v>
      </c>
      <c r="E8" s="20" t="s">
        <v>41</v>
      </c>
      <c r="F8" s="20"/>
      <c r="G8" s="14" t="s">
        <v>31</v>
      </c>
      <c r="H8" s="1" t="s">
        <v>32</v>
      </c>
      <c r="I8" s="14">
        <f t="shared" si="0"/>
        <v>40020</v>
      </c>
      <c r="J8" s="35">
        <v>19</v>
      </c>
      <c r="K8" s="22" t="s">
        <v>19</v>
      </c>
      <c r="L8" s="23" t="s">
        <v>61</v>
      </c>
    </row>
    <row r="9" spans="1:12">
      <c r="A9" s="12" t="s">
        <v>59</v>
      </c>
      <c r="D9" s="33" t="s">
        <v>53</v>
      </c>
      <c r="E9" s="20" t="s">
        <v>41</v>
      </c>
      <c r="F9" s="20"/>
      <c r="G9" s="14" t="s">
        <v>25</v>
      </c>
      <c r="H9" s="1" t="s">
        <v>26</v>
      </c>
      <c r="I9" s="14">
        <f t="shared" si="0"/>
        <v>40021</v>
      </c>
      <c r="J9" s="35">
        <v>20</v>
      </c>
      <c r="K9" s="22" t="s">
        <v>19</v>
      </c>
      <c r="L9" s="23" t="s">
        <v>61</v>
      </c>
    </row>
    <row r="10" spans="1:12" s="26" customFormat="1">
      <c r="B10" s="18"/>
      <c r="C10" s="18"/>
      <c r="D10" s="28" t="s">
        <v>36</v>
      </c>
      <c r="E10" s="30"/>
      <c r="F10" s="30"/>
      <c r="G10" s="30"/>
      <c r="H10" s="29"/>
      <c r="I10" s="30" t="str">
        <f t="shared" si="0"/>
        <v/>
      </c>
      <c r="J10" s="37"/>
      <c r="K10" s="30"/>
      <c r="L10" s="21"/>
    </row>
    <row r="11" spans="1:12">
      <c r="A11" s="13" t="s">
        <v>60</v>
      </c>
      <c r="D11" s="33" t="s">
        <v>21</v>
      </c>
      <c r="E11" s="14" t="s">
        <v>42</v>
      </c>
      <c r="G11" s="14" t="s">
        <v>25</v>
      </c>
      <c r="H11" s="5" t="s">
        <v>44</v>
      </c>
      <c r="I11" s="14">
        <f t="shared" si="0"/>
        <v>30009</v>
      </c>
      <c r="J11" s="35">
        <v>8</v>
      </c>
      <c r="K11" s="22" t="s">
        <v>20</v>
      </c>
      <c r="L11" s="19" t="s">
        <v>54</v>
      </c>
    </row>
    <row r="12" spans="1:12">
      <c r="A12" s="13" t="s">
        <v>60</v>
      </c>
      <c r="D12" s="33" t="s">
        <v>47</v>
      </c>
      <c r="E12" s="14" t="s">
        <v>42</v>
      </c>
      <c r="G12" s="14" t="s">
        <v>25</v>
      </c>
      <c r="H12" s="5" t="s">
        <v>44</v>
      </c>
      <c r="I12" s="14">
        <f t="shared" si="0"/>
        <v>30010</v>
      </c>
      <c r="J12" s="35">
        <v>9</v>
      </c>
      <c r="K12" s="22" t="s">
        <v>20</v>
      </c>
      <c r="L12" s="19" t="s">
        <v>54</v>
      </c>
    </row>
    <row r="13" spans="1:12">
      <c r="A13" s="13" t="s">
        <v>60</v>
      </c>
      <c r="D13" s="33" t="s">
        <v>6</v>
      </c>
      <c r="E13" s="14" t="s">
        <v>42</v>
      </c>
      <c r="G13" s="14" t="s">
        <v>25</v>
      </c>
      <c r="H13" s="5" t="s">
        <v>44</v>
      </c>
      <c r="I13" s="14">
        <f t="shared" ref="I13:I28" si="1">IF(A13="Input Register",30001+J13,IF(A13="Holding Register",40001+J13,""))</f>
        <v>30011</v>
      </c>
      <c r="J13" s="35">
        <v>10</v>
      </c>
      <c r="K13" s="22" t="s">
        <v>20</v>
      </c>
      <c r="L13" s="19" t="s">
        <v>54</v>
      </c>
    </row>
    <row r="14" spans="1:12">
      <c r="A14" s="13" t="s">
        <v>60</v>
      </c>
      <c r="D14" s="33" t="s">
        <v>37</v>
      </c>
      <c r="E14" s="14" t="s">
        <v>42</v>
      </c>
      <c r="G14" s="14" t="s">
        <v>25</v>
      </c>
      <c r="H14" s="5" t="s">
        <v>44</v>
      </c>
      <c r="I14" s="14">
        <f t="shared" si="1"/>
        <v>30012</v>
      </c>
      <c r="J14" s="35">
        <v>11</v>
      </c>
      <c r="K14" s="22" t="s">
        <v>20</v>
      </c>
      <c r="L14" s="19" t="s">
        <v>54</v>
      </c>
    </row>
    <row r="15" spans="1:12">
      <c r="A15" s="13" t="s">
        <v>60</v>
      </c>
      <c r="D15" s="33" t="s">
        <v>7</v>
      </c>
      <c r="E15" s="14" t="s">
        <v>42</v>
      </c>
      <c r="G15" s="14" t="s">
        <v>25</v>
      </c>
      <c r="H15" s="1" t="s">
        <v>45</v>
      </c>
      <c r="I15" s="14">
        <f t="shared" si="1"/>
        <v>30013</v>
      </c>
      <c r="J15" s="35">
        <v>12</v>
      </c>
      <c r="K15" s="22" t="s">
        <v>20</v>
      </c>
      <c r="L15" s="19" t="s">
        <v>54</v>
      </c>
    </row>
    <row r="16" spans="1:12">
      <c r="A16" s="13" t="s">
        <v>60</v>
      </c>
      <c r="D16" s="33" t="s">
        <v>8</v>
      </c>
      <c r="E16" s="14" t="s">
        <v>42</v>
      </c>
      <c r="G16" s="14" t="s">
        <v>25</v>
      </c>
      <c r="H16" s="5" t="s">
        <v>44</v>
      </c>
      <c r="I16" s="14">
        <f t="shared" si="1"/>
        <v>30014</v>
      </c>
      <c r="J16" s="35">
        <v>13</v>
      </c>
      <c r="K16" s="22" t="s">
        <v>20</v>
      </c>
      <c r="L16" s="19" t="s">
        <v>54</v>
      </c>
    </row>
    <row r="17" spans="1:21" ht="30">
      <c r="A17" s="13" t="s">
        <v>60</v>
      </c>
      <c r="D17" s="33" t="s">
        <v>9</v>
      </c>
      <c r="E17" s="20" t="s">
        <v>41</v>
      </c>
      <c r="G17" s="14" t="s">
        <v>30</v>
      </c>
      <c r="H17" s="2" t="s">
        <v>34</v>
      </c>
      <c r="I17" s="14">
        <f t="shared" si="1"/>
        <v>30015</v>
      </c>
      <c r="J17" s="35">
        <v>14</v>
      </c>
      <c r="K17" s="22" t="s">
        <v>20</v>
      </c>
      <c r="L17" s="19" t="s">
        <v>54</v>
      </c>
    </row>
    <row r="18" spans="1:21" ht="30">
      <c r="A18" s="13" t="s">
        <v>60</v>
      </c>
      <c r="D18" s="33" t="s">
        <v>0</v>
      </c>
      <c r="E18" s="20" t="s">
        <v>41</v>
      </c>
      <c r="G18" s="14" t="s">
        <v>30</v>
      </c>
      <c r="H18" s="2" t="s">
        <v>34</v>
      </c>
      <c r="I18" s="14">
        <f t="shared" si="1"/>
        <v>30016</v>
      </c>
      <c r="J18" s="35">
        <v>15</v>
      </c>
      <c r="K18" s="22" t="s">
        <v>20</v>
      </c>
      <c r="L18" s="19" t="s">
        <v>54</v>
      </c>
    </row>
    <row r="19" spans="1:21" ht="30">
      <c r="A19" s="13" t="s">
        <v>60</v>
      </c>
      <c r="D19" s="33" t="s">
        <v>51</v>
      </c>
      <c r="E19" s="20" t="s">
        <v>41</v>
      </c>
      <c r="G19" s="14" t="s">
        <v>30</v>
      </c>
      <c r="H19" s="2" t="s">
        <v>34</v>
      </c>
      <c r="I19" s="14">
        <f t="shared" si="1"/>
        <v>30017</v>
      </c>
      <c r="J19" s="35">
        <v>16</v>
      </c>
      <c r="K19" s="22" t="s">
        <v>20</v>
      </c>
      <c r="L19" s="19" t="s">
        <v>54</v>
      </c>
    </row>
    <row r="20" spans="1:21" ht="30">
      <c r="A20" s="13" t="s">
        <v>60</v>
      </c>
      <c r="D20" s="33" t="s">
        <v>17</v>
      </c>
      <c r="E20" s="20" t="s">
        <v>41</v>
      </c>
      <c r="G20" s="14" t="s">
        <v>30</v>
      </c>
      <c r="H20" s="2" t="s">
        <v>34</v>
      </c>
      <c r="I20" s="14">
        <f t="shared" si="1"/>
        <v>30018</v>
      </c>
      <c r="J20" s="35">
        <v>17</v>
      </c>
      <c r="K20" s="22" t="s">
        <v>20</v>
      </c>
      <c r="L20" s="19" t="s">
        <v>54</v>
      </c>
    </row>
    <row r="21" spans="1:21">
      <c r="A21" s="13" t="s">
        <v>60</v>
      </c>
      <c r="D21" s="33" t="s">
        <v>39</v>
      </c>
      <c r="E21" s="20" t="s">
        <v>41</v>
      </c>
      <c r="F21" s="20"/>
      <c r="G21" s="14" t="s">
        <v>16</v>
      </c>
      <c r="H21" s="1" t="s">
        <v>45</v>
      </c>
      <c r="I21" s="14">
        <f t="shared" si="1"/>
        <v>30019</v>
      </c>
      <c r="J21" s="35">
        <v>18</v>
      </c>
      <c r="K21" s="22" t="s">
        <v>20</v>
      </c>
      <c r="L21" s="19" t="s">
        <v>54</v>
      </c>
      <c r="M21" s="39"/>
      <c r="N21" s="39"/>
      <c r="O21" s="39"/>
      <c r="P21" s="39"/>
      <c r="Q21" s="39"/>
      <c r="R21" s="39"/>
      <c r="S21" s="39"/>
      <c r="T21" s="39"/>
      <c r="U21" s="39"/>
    </row>
    <row r="22" spans="1:21" ht="165">
      <c r="A22" s="13" t="s">
        <v>60</v>
      </c>
      <c r="D22" s="33" t="s">
        <v>50</v>
      </c>
      <c r="E22" s="20" t="s">
        <v>41</v>
      </c>
      <c r="F22" s="20"/>
      <c r="G22" s="14" t="s">
        <v>30</v>
      </c>
      <c r="H22" s="6" t="s">
        <v>43</v>
      </c>
      <c r="I22" s="14">
        <f t="shared" si="1"/>
        <v>30020</v>
      </c>
      <c r="J22" s="35">
        <v>19</v>
      </c>
      <c r="K22" s="22" t="s">
        <v>20</v>
      </c>
      <c r="L22" s="19" t="s">
        <v>54</v>
      </c>
    </row>
    <row r="23" spans="1:21" ht="120">
      <c r="A23" s="13" t="s">
        <v>60</v>
      </c>
      <c r="D23" s="33" t="s">
        <v>49</v>
      </c>
      <c r="E23" s="20" t="s">
        <v>41</v>
      </c>
      <c r="F23" s="20"/>
      <c r="G23" s="14" t="s">
        <v>30</v>
      </c>
      <c r="H23" s="8" t="s">
        <v>48</v>
      </c>
      <c r="I23" s="14">
        <f t="shared" si="1"/>
        <v>30021</v>
      </c>
      <c r="J23" s="35">
        <v>20</v>
      </c>
      <c r="K23" s="22" t="s">
        <v>20</v>
      </c>
      <c r="L23" s="19" t="s">
        <v>54</v>
      </c>
    </row>
    <row r="24" spans="1:21" s="26" customFormat="1">
      <c r="B24" s="18"/>
      <c r="C24" s="18"/>
      <c r="D24" s="28" t="s">
        <v>40</v>
      </c>
      <c r="E24" s="30"/>
      <c r="F24" s="30"/>
      <c r="G24" s="30"/>
      <c r="H24" s="29"/>
      <c r="I24" s="30" t="str">
        <f t="shared" si="1"/>
        <v/>
      </c>
      <c r="J24" s="36"/>
      <c r="K24" s="30"/>
      <c r="L24" s="30"/>
    </row>
    <row r="25" spans="1:21">
      <c r="A25" s="13" t="s">
        <v>60</v>
      </c>
      <c r="D25" s="33" t="s">
        <v>10</v>
      </c>
      <c r="E25" s="20" t="s">
        <v>41</v>
      </c>
      <c r="F25" s="20"/>
      <c r="G25" s="14" t="s">
        <v>31</v>
      </c>
      <c r="H25" s="7" t="s">
        <v>38</v>
      </c>
      <c r="I25" s="14">
        <f t="shared" si="1"/>
        <v>30022</v>
      </c>
      <c r="J25" s="35">
        <v>21</v>
      </c>
      <c r="K25" s="22" t="s">
        <v>20</v>
      </c>
      <c r="L25" s="19" t="s">
        <v>54</v>
      </c>
    </row>
    <row r="26" spans="1:21">
      <c r="A26" s="13" t="s">
        <v>60</v>
      </c>
      <c r="D26" s="33" t="s">
        <v>11</v>
      </c>
      <c r="E26" s="20" t="s">
        <v>41</v>
      </c>
      <c r="F26" s="20"/>
      <c r="G26" s="14" t="s">
        <v>31</v>
      </c>
      <c r="H26" s="7" t="s">
        <v>38</v>
      </c>
      <c r="I26" s="14">
        <f t="shared" si="1"/>
        <v>30023</v>
      </c>
      <c r="J26" s="35">
        <v>22</v>
      </c>
      <c r="K26" s="22" t="s">
        <v>20</v>
      </c>
      <c r="L26" s="19" t="s">
        <v>54</v>
      </c>
    </row>
    <row r="27" spans="1:21">
      <c r="A27" s="13" t="s">
        <v>60</v>
      </c>
      <c r="D27" s="33" t="s">
        <v>12</v>
      </c>
      <c r="E27" s="20" t="s">
        <v>41</v>
      </c>
      <c r="F27" s="20"/>
      <c r="G27" s="14" t="s">
        <v>31</v>
      </c>
      <c r="H27" s="7" t="s">
        <v>38</v>
      </c>
      <c r="I27" s="14">
        <f t="shared" si="1"/>
        <v>30024</v>
      </c>
      <c r="J27" s="35">
        <v>23</v>
      </c>
      <c r="K27" s="22" t="s">
        <v>20</v>
      </c>
      <c r="L27" s="19" t="s">
        <v>54</v>
      </c>
    </row>
    <row r="28" spans="1:21">
      <c r="A28" s="13" t="s">
        <v>60</v>
      </c>
      <c r="D28" s="33" t="s">
        <v>52</v>
      </c>
      <c r="E28" s="20" t="s">
        <v>41</v>
      </c>
      <c r="F28" s="20"/>
      <c r="G28" s="14" t="s">
        <v>31</v>
      </c>
      <c r="H28" s="7" t="s">
        <v>38</v>
      </c>
      <c r="I28" s="14">
        <f t="shared" si="1"/>
        <v>30025</v>
      </c>
      <c r="J28" s="35">
        <v>24</v>
      </c>
      <c r="K28" s="22" t="s">
        <v>20</v>
      </c>
      <c r="L28" s="19" t="s">
        <v>54</v>
      </c>
    </row>
    <row r="29" spans="1:21" ht="24" customHeight="1">
      <c r="M29" s="38"/>
      <c r="N29" s="38"/>
      <c r="O29" s="38"/>
      <c r="P29" s="38"/>
      <c r="Q29" s="38"/>
    </row>
    <row r="30" spans="1:21" ht="24" customHeight="1">
      <c r="M30" s="38"/>
      <c r="N30" s="38"/>
      <c r="O30" s="38"/>
      <c r="P30" s="38"/>
      <c r="Q30" s="38"/>
    </row>
    <row r="31" spans="1:21" ht="24" customHeight="1">
      <c r="M31" s="38"/>
      <c r="N31" s="38"/>
      <c r="O31" s="38"/>
      <c r="P31" s="38"/>
      <c r="Q31" s="38"/>
    </row>
    <row r="32" spans="1:21" ht="24" customHeight="1">
      <c r="M32" s="38"/>
      <c r="N32" s="38"/>
      <c r="O32" s="38"/>
      <c r="P32" s="38"/>
      <c r="Q32" s="38"/>
    </row>
  </sheetData>
  <autoFilter ref="A1:L32">
    <filterColumn colId="10"/>
  </autoFilter>
  <sortState ref="B2:J94">
    <sortCondition ref="B2:B94"/>
  </sortState>
  <mergeCells count="1">
    <mergeCell ref="M21:U21"/>
  </mergeCells>
  <pageMargins left="0.70866141732283472" right="0.70866141732283472" top="0.78740157480314965" bottom="0.78740157480314965" header="0.31496062992125984" footer="0.31496062992125984"/>
  <pageSetup paperSize="9" scale="60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/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3"/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Stumm, Björn</dc:creator>
  <cp:lastModifiedBy>tino.baer</cp:lastModifiedBy>
  <cp:lastPrinted>2016-12-15T10:32:45Z</cp:lastPrinted>
  <dcterms:created xsi:type="dcterms:W3CDTF">2016-03-24T10:23:28Z</dcterms:created>
  <dcterms:modified xsi:type="dcterms:W3CDTF">2019-05-22T11:28:13Z</dcterms:modified>
</cp:coreProperties>
</file>